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9636" tabRatio="317" firstSheet="13" activeTab="17"/>
  </bookViews>
  <sheets>
    <sheet name="101級甲班目錄" sheetId="1" r:id="rId1"/>
    <sheet name="麥書瑜" sheetId="2" r:id="rId2"/>
    <sheet name="謝璇" sheetId="3" r:id="rId3"/>
    <sheet name="楊佩儒" sheetId="4" r:id="rId4"/>
    <sheet name="潘炬廷" sheetId="5" r:id="rId5"/>
    <sheet name="陳易伸" sheetId="6" r:id="rId6"/>
    <sheet name="陳映如" sheetId="7" r:id="rId7"/>
    <sheet name="陳頤綾" sheetId="8" r:id="rId8"/>
    <sheet name="陳姿涵" sheetId="9" r:id="rId9"/>
    <sheet name="羅珮華" sheetId="10" r:id="rId10"/>
    <sheet name="林欣慧" sheetId="11" r:id="rId11"/>
    <sheet name="顏煥致" sheetId="12" r:id="rId12"/>
    <sheet name="夏逸璇" sheetId="13" r:id="rId13"/>
    <sheet name="林佳妘" sheetId="14" r:id="rId14"/>
    <sheet name="羅培菲" sheetId="15" r:id="rId15"/>
    <sheet name="陳怡瑋" sheetId="16" r:id="rId16"/>
    <sheet name="李奕瑄" sheetId="17" r:id="rId17"/>
    <sheet name="羅培津" sheetId="18" r:id="rId18"/>
    <sheet name="張凱勝" sheetId="19" r:id="rId19"/>
    <sheet name="萬貽娟" sheetId="20" r:id="rId20"/>
    <sheet name="張琬喻" sheetId="21" r:id="rId21"/>
    <sheet name="楊菁" sheetId="22" r:id="rId22"/>
    <sheet name="陳美虹" sheetId="23" r:id="rId23"/>
    <sheet name="戴怡鈞" sheetId="24" r:id="rId24"/>
    <sheet name="謝伊婷" sheetId="25" r:id="rId25"/>
    <sheet name="何玉婷" sheetId="26" r:id="rId26"/>
    <sheet name="張心慈" sheetId="27" r:id="rId27"/>
    <sheet name="朱祈安" sheetId="28" r:id="rId28"/>
    <sheet name="林怡秀" sheetId="29" r:id="rId29"/>
    <sheet name="黃裕凱" sheetId="30" r:id="rId30"/>
    <sheet name="蔣佳臻" sheetId="31" r:id="rId31"/>
    <sheet name="張桂倫" sheetId="32" r:id="rId32"/>
    <sheet name="蔡長榮" sheetId="33" r:id="rId33"/>
    <sheet name="謝喻齡" sheetId="34" r:id="rId34"/>
    <sheet name="吳沛珊" sheetId="35" r:id="rId35"/>
    <sheet name="紀宣汝" sheetId="36" r:id="rId36"/>
    <sheet name="許瀞文" sheetId="37" r:id="rId37"/>
    <sheet name="黃伊伶" sheetId="38" r:id="rId38"/>
    <sheet name="王詩云" sheetId="39" r:id="rId39"/>
    <sheet name="王子寧" sheetId="40" r:id="rId40"/>
    <sheet name="許朝儀" sheetId="41" r:id="rId41"/>
    <sheet name="吳貞霖" sheetId="42" r:id="rId42"/>
    <sheet name="王心楣" sheetId="43" r:id="rId43"/>
    <sheet name="范意敏" sheetId="44" r:id="rId44"/>
    <sheet name="李幸蓁" sheetId="45" r:id="rId45"/>
    <sheet name="曾語涵" sheetId="46" r:id="rId46"/>
    <sheet name="林琬容" sheetId="47" r:id="rId47"/>
    <sheet name="劉力瑩" sheetId="48" r:id="rId48"/>
    <sheet name="吳家玉" sheetId="49" r:id="rId49"/>
    <sheet name="陳怡菁" sheetId="50" r:id="rId50"/>
    <sheet name="陳玉臻" sheetId="51" r:id="rId51"/>
    <sheet name="李冠緯" sheetId="52" r:id="rId52"/>
    <sheet name="劉憶萱" sheetId="53" r:id="rId53"/>
    <sheet name="吳宇倫" sheetId="54" r:id="rId54"/>
    <sheet name="陳佩其" sheetId="55" r:id="rId55"/>
    <sheet name="謝瑋倫" sheetId="56" r:id="rId56"/>
    <sheet name="林詩耘" sheetId="57" r:id="rId57"/>
    <sheet name="陳冠陵" sheetId="58" r:id="rId58"/>
    <sheet name="許玉函" sheetId="59" r:id="rId59"/>
    <sheet name="包璋琳" sheetId="60" r:id="rId60"/>
    <sheet name="盧惠馨" sheetId="61" r:id="rId61"/>
    <sheet name="魏有勵" sheetId="62" r:id="rId62"/>
  </sheets>
  <calcPr calcId="144525"/>
</workbook>
</file>

<file path=xl/calcChain.xml><?xml version="1.0" encoding="utf-8"?>
<calcChain xmlns="http://schemas.openxmlformats.org/spreadsheetml/2006/main">
  <c r="T5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L6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D6" i="1"/>
  <c r="H11" i="1"/>
  <c r="L5" i="1"/>
  <c r="M1" i="62"/>
  <c r="M1" i="59"/>
  <c r="M1" i="61"/>
  <c r="M1" i="60"/>
  <c r="M1" i="58"/>
  <c r="M1" i="57"/>
  <c r="M1" i="56"/>
  <c r="M1" i="55"/>
  <c r="M1" i="54"/>
  <c r="M1" i="53"/>
  <c r="M1" i="52"/>
  <c r="M1" i="51"/>
  <c r="M1" i="50"/>
  <c r="M1" i="49"/>
  <c r="M1" i="48"/>
  <c r="M1" i="47"/>
  <c r="M1" i="46"/>
  <c r="M1" i="45"/>
  <c r="M1" i="44"/>
  <c r="M1" i="43"/>
  <c r="M1" i="42"/>
  <c r="M1" i="41"/>
  <c r="M1" i="40"/>
  <c r="M1" i="39"/>
  <c r="M1" i="38"/>
  <c r="M1" i="37"/>
  <c r="M1" i="36"/>
  <c r="M1" i="35"/>
  <c r="M1" i="34"/>
  <c r="M1" i="33"/>
  <c r="M1" i="32"/>
  <c r="M1" i="31"/>
  <c r="M1" i="30"/>
  <c r="M1" i="29"/>
  <c r="M1" i="28"/>
  <c r="M1" i="27"/>
  <c r="M1" i="26"/>
  <c r="M1" i="25"/>
  <c r="M1" i="24"/>
  <c r="M1" i="23"/>
  <c r="M1" i="22"/>
  <c r="M1" i="21"/>
  <c r="M1" i="20"/>
  <c r="M1" i="19"/>
  <c r="M1" i="18"/>
  <c r="M1" i="17"/>
  <c r="M1" i="16"/>
  <c r="M1" i="15"/>
  <c r="M1" i="14"/>
  <c r="M1" i="13"/>
  <c r="M1" i="12"/>
  <c r="M1" i="11"/>
  <c r="M1" i="10"/>
  <c r="M1" i="9"/>
  <c r="M1" i="8"/>
  <c r="M1" i="7"/>
  <c r="M1" i="6"/>
  <c r="M1" i="5"/>
  <c r="M1" i="4"/>
  <c r="M1" i="3"/>
  <c r="M1" i="2"/>
</calcChain>
</file>

<file path=xl/sharedStrings.xml><?xml version="1.0" encoding="utf-8"?>
<sst xmlns="http://schemas.openxmlformats.org/spreadsheetml/2006/main" count="702" uniqueCount="207">
  <si>
    <t>學號</t>
  </si>
  <si>
    <t>姓名</t>
  </si>
  <si>
    <t>總時數</t>
  </si>
  <si>
    <t>南台科技大學　101級　甲班　校內實習　登記總表　　</t>
    <phoneticPr fontId="4" type="noConversion"/>
  </si>
  <si>
    <t>南台科技大學餐旅管理系</t>
    <phoneticPr fontId="4" type="noConversion"/>
  </si>
  <si>
    <t>校內實習與服務時數登記手冊</t>
    <phoneticPr fontId="4" type="noConversion"/>
  </si>
  <si>
    <t>日期</t>
    <phoneticPr fontId="4" type="noConversion"/>
  </si>
  <si>
    <t>工作項目</t>
    <phoneticPr fontId="4" type="noConversion"/>
  </si>
  <si>
    <t>時間</t>
    <phoneticPr fontId="4" type="noConversion"/>
  </si>
  <si>
    <t>時數</t>
    <phoneticPr fontId="4" type="noConversion"/>
  </si>
  <si>
    <t>累積時數</t>
    <phoneticPr fontId="4" type="noConversion"/>
  </si>
  <si>
    <t>指導老師</t>
    <phoneticPr fontId="4" type="noConversion"/>
  </si>
  <si>
    <t>4A10H086</t>
  </si>
  <si>
    <t>4A1M0001</t>
  </si>
  <si>
    <t>4A1M0003</t>
  </si>
  <si>
    <t>4A1M0004</t>
  </si>
  <si>
    <t>4A1M0005</t>
  </si>
  <si>
    <t>4A1M0006</t>
  </si>
  <si>
    <t>4A1M0007</t>
  </si>
  <si>
    <t>4A1M0008</t>
  </si>
  <si>
    <t>4A1M0009</t>
  </si>
  <si>
    <t>4A1M0010</t>
  </si>
  <si>
    <t>4A1M0011</t>
  </si>
  <si>
    <t>4A1M0012</t>
  </si>
  <si>
    <t>4A1M0013</t>
  </si>
  <si>
    <t>4A1M0014</t>
  </si>
  <si>
    <t>4A1M0015</t>
  </si>
  <si>
    <t>4A1M0016</t>
  </si>
  <si>
    <t>4A1M0017</t>
  </si>
  <si>
    <t>4A1M0018</t>
  </si>
  <si>
    <t>4A1M0019</t>
  </si>
  <si>
    <t>4A1M0020</t>
  </si>
  <si>
    <t>4A1M0021</t>
  </si>
  <si>
    <t>4A1M0022</t>
  </si>
  <si>
    <t>4A1M0023</t>
  </si>
  <si>
    <t>4A1M0024</t>
  </si>
  <si>
    <t>4A1M0025</t>
  </si>
  <si>
    <t>4A1M0026</t>
  </si>
  <si>
    <t>4A1M0027</t>
  </si>
  <si>
    <t>4A1M0028</t>
  </si>
  <si>
    <t>4A1M0029</t>
  </si>
  <si>
    <t>4A1M0030</t>
  </si>
  <si>
    <t>4A1M0031</t>
  </si>
  <si>
    <t>4A1M0032</t>
  </si>
  <si>
    <t>4A1M0033</t>
  </si>
  <si>
    <t>4A1M0034</t>
  </si>
  <si>
    <t>4A1M0035</t>
  </si>
  <si>
    <t>謝璇</t>
  </si>
  <si>
    <t>楊佩儒</t>
    <phoneticPr fontId="4" type="noConversion"/>
  </si>
  <si>
    <t>潘炬廷</t>
  </si>
  <si>
    <t>陳易伸</t>
  </si>
  <si>
    <t>陳映如</t>
  </si>
  <si>
    <t>陳頤綾</t>
  </si>
  <si>
    <t>陳姿涵</t>
  </si>
  <si>
    <t>夏逸璇</t>
  </si>
  <si>
    <t>林佳妘</t>
  </si>
  <si>
    <t>羅培菲</t>
  </si>
  <si>
    <t>陳怡瑋</t>
  </si>
  <si>
    <t>羅培津</t>
  </si>
  <si>
    <t>張凱勝</t>
  </si>
  <si>
    <t>萬貽娟</t>
  </si>
  <si>
    <t>張琬喻</t>
  </si>
  <si>
    <t>陳美虹</t>
  </si>
  <si>
    <t>戴怡鈞</t>
  </si>
  <si>
    <t>謝伊婷</t>
  </si>
  <si>
    <t>何玉婷</t>
  </si>
  <si>
    <t>張心慈</t>
  </si>
  <si>
    <t>朱祈安</t>
  </si>
  <si>
    <t>黃裕凱</t>
  </si>
  <si>
    <t>蔣佳臻</t>
  </si>
  <si>
    <t>張桂倫</t>
  </si>
  <si>
    <t>蔡長榮</t>
  </si>
  <si>
    <t>謝喻齡</t>
  </si>
  <si>
    <t>吳沛珊</t>
  </si>
  <si>
    <t>紀宣汝</t>
  </si>
  <si>
    <t>許瀞文</t>
  </si>
  <si>
    <t>4A1M0036</t>
  </si>
  <si>
    <t>4A1M0037</t>
  </si>
  <si>
    <t>4A1M0038</t>
  </si>
  <si>
    <t>4A1M0039</t>
  </si>
  <si>
    <t>4A1M0040</t>
  </si>
  <si>
    <t>4A1M0041</t>
  </si>
  <si>
    <t>4A1M0042</t>
  </si>
  <si>
    <t>4A1M0043</t>
  </si>
  <si>
    <t>4A1M0044</t>
  </si>
  <si>
    <t>黃伊伶</t>
  </si>
  <si>
    <t>王詩云</t>
  </si>
  <si>
    <t>許朝儀</t>
  </si>
  <si>
    <t>吳貞霖</t>
  </si>
  <si>
    <t>王心楣</t>
  </si>
  <si>
    <t>范意敏</t>
  </si>
  <si>
    <t>李幸蓁</t>
  </si>
  <si>
    <t>曾語涵</t>
  </si>
  <si>
    <t>4A1M0045</t>
  </si>
  <si>
    <t>4A1M0046</t>
  </si>
  <si>
    <t>4A1M0047</t>
  </si>
  <si>
    <t>4A1M0048</t>
  </si>
  <si>
    <t>4A1M0049</t>
  </si>
  <si>
    <t>4A1M0067</t>
  </si>
  <si>
    <t>4A1M0076</t>
  </si>
  <si>
    <t>4A1M0084</t>
  </si>
  <si>
    <t>4A1M0089</t>
  </si>
  <si>
    <t>4A1M0091</t>
  </si>
  <si>
    <t>4A1M0098</t>
  </si>
  <si>
    <t>4A1M0106</t>
  </si>
  <si>
    <t>4A1M0107</t>
  </si>
  <si>
    <t>4A1M0112</t>
  </si>
  <si>
    <t>4A1M0116</t>
  </si>
  <si>
    <t>林琬容</t>
  </si>
  <si>
    <t>劉力瑩</t>
  </si>
  <si>
    <t>吳家玉</t>
  </si>
  <si>
    <t>陳怡菁</t>
  </si>
  <si>
    <t>陳玉臻</t>
  </si>
  <si>
    <t>李冠緯</t>
  </si>
  <si>
    <t>劉憶萱</t>
  </si>
  <si>
    <t>吳宇倫</t>
  </si>
  <si>
    <t>陳佩其</t>
  </si>
  <si>
    <t>謝瑋倫</t>
  </si>
  <si>
    <t>林詩耘</t>
  </si>
  <si>
    <t>許玉函</t>
  </si>
  <si>
    <t>包璋琳</t>
  </si>
  <si>
    <t>盧惠馨</t>
  </si>
  <si>
    <t>魏有勵</t>
  </si>
  <si>
    <t>楊菁</t>
    <phoneticPr fontId="4" type="noConversion"/>
  </si>
  <si>
    <t>林怡秀</t>
    <phoneticPr fontId="4" type="noConversion"/>
  </si>
  <si>
    <t>4A10H083</t>
    <phoneticPr fontId="13" type="noConversion"/>
  </si>
  <si>
    <t>謝璇</t>
    <phoneticPr fontId="3" type="noConversion"/>
  </si>
  <si>
    <t>陳映如</t>
    <phoneticPr fontId="3" type="noConversion"/>
  </si>
  <si>
    <t>校內實習與服務時數登記手冊</t>
    <phoneticPr fontId="4" type="noConversion"/>
  </si>
  <si>
    <t>李奕瑄</t>
  </si>
  <si>
    <t>張琬喻</t>
    <phoneticPr fontId="3" type="noConversion"/>
  </si>
  <si>
    <t>楊菁</t>
  </si>
  <si>
    <t>陳美虹</t>
    <phoneticPr fontId="3" type="noConversion"/>
  </si>
  <si>
    <t>戴怡鈞</t>
    <phoneticPr fontId="3" type="noConversion"/>
  </si>
  <si>
    <t>林怡秀</t>
  </si>
  <si>
    <t>蔡長榮</t>
    <phoneticPr fontId="3" type="noConversion"/>
  </si>
  <si>
    <t>紀宣汝</t>
    <phoneticPr fontId="3" type="noConversion"/>
  </si>
  <si>
    <t>王子寧</t>
  </si>
  <si>
    <t>吳家玉</t>
    <phoneticPr fontId="3" type="noConversion"/>
  </si>
  <si>
    <t>陳玉臻</t>
    <phoneticPr fontId="3" type="noConversion"/>
  </si>
  <si>
    <t>陳冠陵</t>
  </si>
  <si>
    <t>101/10/18</t>
    <phoneticPr fontId="3" type="noConversion"/>
  </si>
  <si>
    <t>協助興華中學參訪</t>
    <phoneticPr fontId="3" type="noConversion"/>
  </si>
  <si>
    <t>梁仲正</t>
    <phoneticPr fontId="3" type="noConversion"/>
  </si>
  <si>
    <t>麥書瑜</t>
    <phoneticPr fontId="3" type="noConversion"/>
  </si>
  <si>
    <t>潘炬廷</t>
    <phoneticPr fontId="3" type="noConversion"/>
  </si>
  <si>
    <t>陳易伸</t>
    <phoneticPr fontId="3" type="noConversion"/>
  </si>
  <si>
    <t>林欣慧</t>
    <phoneticPr fontId="3" type="noConversion"/>
  </si>
  <si>
    <t>顏煥致</t>
    <phoneticPr fontId="3" type="noConversion"/>
  </si>
  <si>
    <t>張凱勝</t>
    <phoneticPr fontId="3" type="noConversion"/>
  </si>
  <si>
    <t>謝伊婷</t>
    <phoneticPr fontId="3" type="noConversion"/>
  </si>
  <si>
    <t>何玉婷</t>
    <phoneticPr fontId="3" type="noConversion"/>
  </si>
  <si>
    <t>朱祈安</t>
    <phoneticPr fontId="3" type="noConversion"/>
  </si>
  <si>
    <t>黃裕凱</t>
    <phoneticPr fontId="3" type="noConversion"/>
  </si>
  <si>
    <t>蔣佳臻</t>
    <phoneticPr fontId="3" type="noConversion"/>
  </si>
  <si>
    <t>張桂倫</t>
    <phoneticPr fontId="3" type="noConversion"/>
  </si>
  <si>
    <t>許瀞文</t>
    <phoneticPr fontId="3" type="noConversion"/>
  </si>
  <si>
    <t>王詩云</t>
    <phoneticPr fontId="3" type="noConversion"/>
  </si>
  <si>
    <t>許朝儀</t>
    <phoneticPr fontId="3" type="noConversion"/>
  </si>
  <si>
    <t>王心楣</t>
    <phoneticPr fontId="3" type="noConversion"/>
  </si>
  <si>
    <t>李幸蓁</t>
    <phoneticPr fontId="3" type="noConversion"/>
  </si>
  <si>
    <t>曾語涵</t>
    <phoneticPr fontId="3" type="noConversion"/>
  </si>
  <si>
    <t>林琬容</t>
    <phoneticPr fontId="3" type="noConversion"/>
  </si>
  <si>
    <t>劉力瑩</t>
    <phoneticPr fontId="3" type="noConversion"/>
  </si>
  <si>
    <t>劉憶萱</t>
    <phoneticPr fontId="3" type="noConversion"/>
  </si>
  <si>
    <t>陳佩其</t>
    <phoneticPr fontId="3" type="noConversion"/>
  </si>
  <si>
    <t>謝瑋倫</t>
    <phoneticPr fontId="3" type="noConversion"/>
  </si>
  <si>
    <t>林詩耘</t>
    <phoneticPr fontId="3" type="noConversion"/>
  </si>
  <si>
    <t>陳冠陵</t>
    <phoneticPr fontId="4" type="noConversion"/>
  </si>
  <si>
    <t>許玉函</t>
    <phoneticPr fontId="3" type="noConversion"/>
  </si>
  <si>
    <t>包璋琳</t>
    <phoneticPr fontId="3" type="noConversion"/>
  </si>
  <si>
    <t>盧惠馨</t>
    <phoneticPr fontId="3" type="noConversion"/>
  </si>
  <si>
    <t>魏有勵</t>
    <phoneticPr fontId="3" type="noConversion"/>
  </si>
  <si>
    <t>協助興華國中參訪</t>
    <phoneticPr fontId="3" type="noConversion"/>
  </si>
  <si>
    <t>101/09/21</t>
    <phoneticPr fontId="3" type="noConversion"/>
  </si>
  <si>
    <t>協助整理宴會廳</t>
    <phoneticPr fontId="3" type="noConversion"/>
  </si>
  <si>
    <t>麥書瑜</t>
    <phoneticPr fontId="3" type="noConversion"/>
  </si>
  <si>
    <t>楊佩儒</t>
    <phoneticPr fontId="3" type="noConversion"/>
  </si>
  <si>
    <t>陳頤綾</t>
    <phoneticPr fontId="3" type="noConversion"/>
  </si>
  <si>
    <t>陳姿涵</t>
    <phoneticPr fontId="3" type="noConversion"/>
  </si>
  <si>
    <t>羅珮華</t>
    <phoneticPr fontId="3" type="noConversion"/>
  </si>
  <si>
    <t>羅珮華</t>
    <phoneticPr fontId="3" type="noConversion"/>
  </si>
  <si>
    <t>林欣慧</t>
    <phoneticPr fontId="3" type="noConversion"/>
  </si>
  <si>
    <t>顏煥致</t>
    <phoneticPr fontId="3" type="noConversion"/>
  </si>
  <si>
    <t>夏逸璇</t>
    <phoneticPr fontId="3" type="noConversion"/>
  </si>
  <si>
    <t>林佳妘</t>
    <phoneticPr fontId="3" type="noConversion"/>
  </si>
  <si>
    <t>羅培菲</t>
    <phoneticPr fontId="3" type="noConversion"/>
  </si>
  <si>
    <t>陳怡瑋</t>
    <phoneticPr fontId="3" type="noConversion"/>
  </si>
  <si>
    <t>李奕瑄</t>
    <phoneticPr fontId="3" type="noConversion"/>
  </si>
  <si>
    <t>羅培津</t>
    <phoneticPr fontId="3" type="noConversion"/>
  </si>
  <si>
    <t>萬貽娟</t>
    <phoneticPr fontId="3" type="noConversion"/>
  </si>
  <si>
    <t>張心慈</t>
    <phoneticPr fontId="3" type="noConversion"/>
  </si>
  <si>
    <t>謝喻齡</t>
    <phoneticPr fontId="3" type="noConversion"/>
  </si>
  <si>
    <t>吳沛珊</t>
    <phoneticPr fontId="3" type="noConversion"/>
  </si>
  <si>
    <t>黃伊伶</t>
    <phoneticPr fontId="3" type="noConversion"/>
  </si>
  <si>
    <t>王子寧</t>
    <phoneticPr fontId="4" type="noConversion"/>
  </si>
  <si>
    <t>吳貞霖</t>
    <phoneticPr fontId="3" type="noConversion"/>
  </si>
  <si>
    <t>范意敏</t>
    <phoneticPr fontId="3" type="noConversion"/>
  </si>
  <si>
    <t>陳怡菁</t>
    <phoneticPr fontId="3" type="noConversion"/>
  </si>
  <si>
    <t>李冠緯</t>
    <phoneticPr fontId="3" type="noConversion"/>
  </si>
  <si>
    <t>吳宇倫</t>
    <phoneticPr fontId="3" type="noConversion"/>
  </si>
  <si>
    <t>4A1M0117</t>
    <phoneticPr fontId="3" type="noConversion"/>
  </si>
  <si>
    <t>台南市低碳市集活動，餐前置備</t>
    <phoneticPr fontId="3" type="noConversion"/>
  </si>
  <si>
    <t>沈韶儀</t>
    <phoneticPr fontId="3" type="noConversion"/>
  </si>
  <si>
    <t>台南市低碳市集活動，場地布置</t>
    <phoneticPr fontId="3" type="noConversion"/>
  </si>
  <si>
    <t>協助明台高中參訪</t>
    <phoneticPr fontId="3" type="noConversion"/>
  </si>
  <si>
    <t>協助明台高中參訪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</si>
</sst>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color indexed="8"/>
      <name val="微軟正黑體"/>
      <family val="2"/>
      <charset val="136"/>
    </font>
    <font>
      <sz val="12"/>
      <color indexed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2"/>
      <color rgb="FFFA7D00"/>
      <name val="新細明體"/>
      <family val="2"/>
      <charset val="136"/>
      <scheme val="minor"/>
    </font>
    <font>
      <sz val="11"/>
      <color rgb="FF000000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3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Border="1" applyAlignment="1">
      <alignment horizontal="right" vertical="center"/>
    </xf>
    <xf numFmtId="0" fontId="1" fillId="0" borderId="0" xfId="2" applyBorder="1">
      <alignment vertical="center"/>
    </xf>
    <xf numFmtId="0" fontId="1" fillId="0" borderId="0" xfId="2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0" fillId="0" borderId="0" xfId="0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0" fillId="0" borderId="0" xfId="0">
      <alignment vertical="center"/>
    </xf>
    <xf numFmtId="176" fontId="8" fillId="0" borderId="0" xfId="0" applyNumberFormat="1" applyFont="1">
      <alignment vertical="center"/>
    </xf>
    <xf numFmtId="0" fontId="7" fillId="0" borderId="8" xfId="0" applyFont="1" applyBorder="1">
      <alignment vertical="center"/>
    </xf>
    <xf numFmtId="0" fontId="10" fillId="2" borderId="10" xfId="0" applyFont="1" applyFill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20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5" fillId="0" borderId="0" xfId="2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5" fillId="0" borderId="6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22" xfId="3" applyFont="1" applyAlignment="1">
      <alignment horizontal="center" vertical="center" wrapText="1"/>
    </xf>
    <xf numFmtId="0" fontId="16" fillId="3" borderId="22" xfId="3" applyFont="1" applyAlignment="1">
      <alignment horizontal="center" vertical="center" wrapText="1"/>
    </xf>
    <xf numFmtId="0" fontId="14" fillId="3" borderId="22" xfId="3" applyFont="1">
      <alignment vertical="center"/>
    </xf>
    <xf numFmtId="0" fontId="16" fillId="3" borderId="22" xfId="3" applyFont="1">
      <alignment vertical="center"/>
    </xf>
    <xf numFmtId="0" fontId="16" fillId="3" borderId="22" xfId="3" applyFont="1" applyAlignment="1">
      <alignment vertical="center"/>
    </xf>
    <xf numFmtId="0" fontId="16" fillId="3" borderId="22" xfId="3" applyFont="1" applyAlignment="1" applyProtection="1">
      <alignment horizontal="center" vertical="center"/>
    </xf>
    <xf numFmtId="0" fontId="5" fillId="0" borderId="20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0" xfId="0">
      <alignment vertical="center"/>
    </xf>
    <xf numFmtId="0" fontId="10" fillId="2" borderId="10" xfId="0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7" fillId="3" borderId="22" xfId="4" applyFill="1" applyBorder="1" applyAlignment="1" applyProtection="1">
      <alignment horizontal="center" vertical="center" wrapText="1"/>
    </xf>
    <xf numFmtId="0" fontId="17" fillId="0" borderId="6" xfId="4" applyFill="1" applyBorder="1" applyAlignment="1" applyProtection="1">
      <alignment horizontal="center" vertical="center" wrapText="1"/>
    </xf>
    <xf numFmtId="0" fontId="17" fillId="4" borderId="6" xfId="4" applyFill="1" applyBorder="1" applyAlignment="1" applyProtection="1">
      <alignment horizontal="center" vertical="center" wrapText="1"/>
    </xf>
    <xf numFmtId="0" fontId="17" fillId="3" borderId="22" xfId="4" applyFill="1" applyBorder="1" applyAlignment="1" applyProtection="1">
      <alignment vertical="center"/>
    </xf>
    <xf numFmtId="0" fontId="15" fillId="3" borderId="22" xfId="3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7" xfId="0" applyFont="1" applyBorder="1">
      <alignment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</cellXfs>
  <cellStyles count="5">
    <cellStyle name="一般" xfId="0" builtinId="0"/>
    <cellStyle name="一般 2" xfId="1"/>
    <cellStyle name="一般 2 2" xfId="2"/>
    <cellStyle name="計算方式" xfId="3" builtinId="22"/>
    <cellStyle name="超連結" xfId="4" builtinId="8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30002;&#29677;&#30446;&#3763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190500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180975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171450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G6" sqref="G6"/>
    </sheetView>
  </sheetViews>
  <sheetFormatPr defaultRowHeight="16.2"/>
  <cols>
    <col min="1" max="1" width="4.44140625" customWidth="1"/>
    <col min="2" max="2" width="13.21875" customWidth="1"/>
    <col min="4" max="4" width="13.6640625" customWidth="1"/>
    <col min="6" max="6" width="12.77734375" customWidth="1"/>
    <col min="10" max="10" width="14.33203125" customWidth="1"/>
    <col min="14" max="14" width="12.33203125" customWidth="1"/>
    <col min="18" max="18" width="14.44140625" customWidth="1"/>
  </cols>
  <sheetData>
    <row r="1" spans="1:20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0" ht="16.8" thickBot="1">
      <c r="A3" s="1"/>
      <c r="B3" s="2"/>
      <c r="C3" s="2"/>
      <c r="D3" s="3"/>
      <c r="E3" s="3"/>
      <c r="F3" s="3"/>
      <c r="G3" s="4"/>
      <c r="H3" s="3"/>
      <c r="I3" s="5"/>
      <c r="J3" s="5"/>
      <c r="K3" s="6"/>
      <c r="L3" s="7"/>
      <c r="M3" s="7"/>
      <c r="N3" s="8"/>
      <c r="O3" s="8"/>
      <c r="P3" s="8"/>
    </row>
    <row r="4" spans="1:20" ht="16.8" thickBot="1">
      <c r="A4" s="1"/>
      <c r="B4" s="9" t="s">
        <v>0</v>
      </c>
      <c r="C4" s="10" t="s">
        <v>1</v>
      </c>
      <c r="D4" s="11" t="s">
        <v>2</v>
      </c>
      <c r="E4" s="3"/>
      <c r="F4" s="12" t="s">
        <v>0</v>
      </c>
      <c r="G4" s="13" t="s">
        <v>1</v>
      </c>
      <c r="H4" s="11" t="s">
        <v>2</v>
      </c>
      <c r="I4" s="14"/>
      <c r="J4" s="9" t="s">
        <v>0</v>
      </c>
      <c r="K4" s="10" t="s">
        <v>1</v>
      </c>
      <c r="L4" s="11" t="s">
        <v>2</v>
      </c>
      <c r="M4" s="7"/>
      <c r="N4" s="9" t="s">
        <v>0</v>
      </c>
      <c r="O4" s="10" t="s">
        <v>1</v>
      </c>
      <c r="P4" s="11" t="s">
        <v>2</v>
      </c>
      <c r="R4" s="9" t="s">
        <v>0</v>
      </c>
      <c r="S4" s="10" t="s">
        <v>1</v>
      </c>
      <c r="T4" s="11" t="s">
        <v>2</v>
      </c>
    </row>
    <row r="5" spans="1:20">
      <c r="A5" s="15"/>
      <c r="B5" s="25" t="s">
        <v>125</v>
      </c>
      <c r="C5" s="45" t="s">
        <v>144</v>
      </c>
      <c r="D5" s="43">
        <f>SUM(麥書瑜!$J$4:$J$25)</f>
        <v>0</v>
      </c>
      <c r="E5" s="27"/>
      <c r="F5" s="33" t="s">
        <v>26</v>
      </c>
      <c r="G5" s="44" t="s">
        <v>188</v>
      </c>
      <c r="H5" s="43">
        <f>SUM(李奕瑄!$J$4:$J$25)</f>
        <v>0</v>
      </c>
      <c r="I5" s="27"/>
      <c r="J5" s="35" t="s">
        <v>41</v>
      </c>
      <c r="K5" s="47" t="s">
        <v>155</v>
      </c>
      <c r="L5" s="48">
        <f>SUM(張桂倫!$J$4:$J$25)</f>
        <v>2</v>
      </c>
      <c r="M5" s="28"/>
      <c r="N5" s="33" t="s">
        <v>93</v>
      </c>
      <c r="O5" s="44" t="s">
        <v>162</v>
      </c>
      <c r="P5" s="48">
        <f>SUM(林琬容!$J$4:$J$25)</f>
        <v>0</v>
      </c>
      <c r="Q5" s="29"/>
      <c r="R5" s="33" t="s">
        <v>201</v>
      </c>
      <c r="S5" s="44" t="s">
        <v>172</v>
      </c>
      <c r="T5" s="48">
        <f>SUM(魏有勵!$J$4:$J$25)</f>
        <v>0</v>
      </c>
    </row>
    <row r="6" spans="1:20">
      <c r="A6" s="15"/>
      <c r="B6" s="26" t="s">
        <v>12</v>
      </c>
      <c r="C6" s="46" t="s">
        <v>47</v>
      </c>
      <c r="D6" s="43">
        <f>SUM(謝璇!$J$4:$J$25)</f>
        <v>1</v>
      </c>
      <c r="E6" s="27"/>
      <c r="F6" s="34" t="s">
        <v>27</v>
      </c>
      <c r="G6" s="44" t="s">
        <v>189</v>
      </c>
      <c r="H6" s="43">
        <f>SUM(羅培津!$J$4:$J$25)</f>
        <v>2</v>
      </c>
      <c r="I6" s="27"/>
      <c r="J6" s="36" t="s">
        <v>42</v>
      </c>
      <c r="K6" s="47" t="s">
        <v>135</v>
      </c>
      <c r="L6" s="48">
        <f>SUM(蔡長榮!$J$4:$J$25)</f>
        <v>0</v>
      </c>
      <c r="M6" s="28"/>
      <c r="N6" s="34" t="s">
        <v>94</v>
      </c>
      <c r="O6" s="44" t="s">
        <v>163</v>
      </c>
      <c r="P6" s="48">
        <f>SUM(劉力瑩!$J$4:$J$25)</f>
        <v>0</v>
      </c>
      <c r="Q6" s="29"/>
      <c r="R6" s="37"/>
      <c r="S6" s="38"/>
      <c r="T6" s="31"/>
    </row>
    <row r="7" spans="1:20">
      <c r="A7" s="15"/>
      <c r="B7" s="25" t="s">
        <v>13</v>
      </c>
      <c r="C7" s="45" t="s">
        <v>48</v>
      </c>
      <c r="D7" s="43">
        <f>SUM(楊佩儒!$J$4:$J$25)</f>
        <v>0</v>
      </c>
      <c r="E7" s="27"/>
      <c r="F7" s="34" t="s">
        <v>28</v>
      </c>
      <c r="G7" s="44" t="s">
        <v>149</v>
      </c>
      <c r="H7" s="43">
        <f>SUM(張凱勝!$J$4:$J$25)</f>
        <v>2</v>
      </c>
      <c r="I7" s="27"/>
      <c r="J7" s="36" t="s">
        <v>43</v>
      </c>
      <c r="K7" s="47" t="s">
        <v>192</v>
      </c>
      <c r="L7" s="48">
        <f>SUM(謝喻齡!$J$4:$J$25)</f>
        <v>0</v>
      </c>
      <c r="M7" s="28"/>
      <c r="N7" s="34" t="s">
        <v>95</v>
      </c>
      <c r="O7" s="44" t="s">
        <v>138</v>
      </c>
      <c r="P7" s="48">
        <f>SUM(吳家玉!$J$4:$J$25)</f>
        <v>0</v>
      </c>
      <c r="Q7" s="29"/>
      <c r="R7" s="37"/>
      <c r="S7" s="38"/>
      <c r="T7" s="31"/>
    </row>
    <row r="8" spans="1:20">
      <c r="A8" s="15"/>
      <c r="B8" s="26" t="s">
        <v>14</v>
      </c>
      <c r="C8" s="46" t="s">
        <v>145</v>
      </c>
      <c r="D8" s="43">
        <f>SUM(潘炬廷!$J$4:$J$25)</f>
        <v>0</v>
      </c>
      <c r="E8" s="27"/>
      <c r="F8" s="34" t="s">
        <v>29</v>
      </c>
      <c r="G8" s="44" t="s">
        <v>190</v>
      </c>
      <c r="H8" s="43">
        <f>SUM(萬貽娟!$J$4:$J$25)</f>
        <v>0</v>
      </c>
      <c r="I8" s="27"/>
      <c r="J8" s="36" t="s">
        <v>44</v>
      </c>
      <c r="K8" s="47" t="s">
        <v>193</v>
      </c>
      <c r="L8" s="48">
        <f>SUM(吳沛珊!$J$4:$J$25)</f>
        <v>0</v>
      </c>
      <c r="M8" s="28"/>
      <c r="N8" s="34" t="s">
        <v>96</v>
      </c>
      <c r="O8" s="44" t="s">
        <v>198</v>
      </c>
      <c r="P8" s="48">
        <f>SUM(陳怡菁!$J$4:$J$25)</f>
        <v>0</v>
      </c>
      <c r="Q8" s="29"/>
      <c r="R8" s="37"/>
      <c r="S8" s="38"/>
      <c r="T8" s="31"/>
    </row>
    <row r="9" spans="1:20">
      <c r="A9" s="15"/>
      <c r="B9" s="25" t="s">
        <v>15</v>
      </c>
      <c r="C9" s="45" t="s">
        <v>146</v>
      </c>
      <c r="D9" s="43">
        <f>SUM(陳易伸!$J$4:$J$25)</f>
        <v>10</v>
      </c>
      <c r="E9" s="27"/>
      <c r="F9" s="34" t="s">
        <v>30</v>
      </c>
      <c r="G9" s="44" t="s">
        <v>130</v>
      </c>
      <c r="H9" s="43">
        <f>SUM(張琬喻!$J$4:$J$25)</f>
        <v>0</v>
      </c>
      <c r="I9" s="27"/>
      <c r="J9" s="36" t="s">
        <v>45</v>
      </c>
      <c r="K9" s="47" t="s">
        <v>136</v>
      </c>
      <c r="L9" s="48">
        <f>SUM(紀宣汝!$J$4:$J$25)</f>
        <v>0</v>
      </c>
      <c r="M9" s="28"/>
      <c r="N9" s="34" t="s">
        <v>97</v>
      </c>
      <c r="O9" s="44" t="s">
        <v>139</v>
      </c>
      <c r="P9" s="48">
        <f>SUM(陳玉臻!$J$4:$J$25)</f>
        <v>0</v>
      </c>
      <c r="Q9" s="29"/>
      <c r="R9" s="37"/>
      <c r="S9" s="38"/>
      <c r="T9" s="31"/>
    </row>
    <row r="10" spans="1:20">
      <c r="A10" s="15"/>
      <c r="B10" s="26" t="s">
        <v>16</v>
      </c>
      <c r="C10" s="46" t="s">
        <v>127</v>
      </c>
      <c r="D10" s="43">
        <f>SUM(陳映如!$J$4:$J$25)</f>
        <v>0</v>
      </c>
      <c r="E10" s="27"/>
      <c r="F10" s="34" t="s">
        <v>31</v>
      </c>
      <c r="G10" s="44" t="s">
        <v>123</v>
      </c>
      <c r="H10" s="43">
        <f>SUM(楊菁!$J$4:$J$25)</f>
        <v>0</v>
      </c>
      <c r="I10" s="27"/>
      <c r="J10" s="36" t="s">
        <v>46</v>
      </c>
      <c r="K10" s="47" t="s">
        <v>156</v>
      </c>
      <c r="L10" s="48">
        <f>SUM(許瀞文!$J$4:$J$25)</f>
        <v>0</v>
      </c>
      <c r="M10" s="28"/>
      <c r="N10" s="34" t="s">
        <v>98</v>
      </c>
      <c r="O10" s="44" t="s">
        <v>199</v>
      </c>
      <c r="P10" s="48">
        <f>SUM(李冠緯!$J$4:$J$25)</f>
        <v>0</v>
      </c>
      <c r="Q10" s="29"/>
      <c r="R10" s="32"/>
      <c r="S10" s="32"/>
      <c r="T10" s="30"/>
    </row>
    <row r="11" spans="1:20">
      <c r="A11" s="15"/>
      <c r="B11" s="25" t="s">
        <v>17</v>
      </c>
      <c r="C11" s="45" t="s">
        <v>178</v>
      </c>
      <c r="D11" s="43">
        <f>SUM(陳頤綾!$J$4:$J$25)</f>
        <v>0</v>
      </c>
      <c r="E11" s="14"/>
      <c r="F11" s="34" t="s">
        <v>32</v>
      </c>
      <c r="G11" s="44" t="s">
        <v>132</v>
      </c>
      <c r="H11" s="43">
        <f>SUM(陳美虹!$J$4:$J$25)</f>
        <v>2</v>
      </c>
      <c r="I11" s="27"/>
      <c r="J11" s="36" t="s">
        <v>76</v>
      </c>
      <c r="K11" s="47" t="s">
        <v>194</v>
      </c>
      <c r="L11" s="48">
        <f>SUM(黃伊伶!$J$4:$J$25)</f>
        <v>0</v>
      </c>
      <c r="M11" s="28"/>
      <c r="N11" s="34" t="s">
        <v>99</v>
      </c>
      <c r="O11" s="44" t="s">
        <v>164</v>
      </c>
      <c r="P11" s="48">
        <f>SUM(劉憶萱!$J$4:$J$25)</f>
        <v>0</v>
      </c>
      <c r="Q11" s="29"/>
      <c r="R11" s="29"/>
      <c r="S11" s="29"/>
    </row>
    <row r="12" spans="1:20">
      <c r="A12" s="15"/>
      <c r="B12" s="26" t="s">
        <v>18</v>
      </c>
      <c r="C12" s="46" t="s">
        <v>179</v>
      </c>
      <c r="D12" s="43">
        <f>SUM(陳姿涵!$J$4:$J$25)</f>
        <v>0</v>
      </c>
      <c r="E12" s="14"/>
      <c r="F12" s="34" t="s">
        <v>33</v>
      </c>
      <c r="G12" s="44" t="s">
        <v>133</v>
      </c>
      <c r="H12" s="43">
        <f>SUM(戴怡鈞!$J$4:$J$25)</f>
        <v>0</v>
      </c>
      <c r="I12" s="27"/>
      <c r="J12" s="36" t="s">
        <v>77</v>
      </c>
      <c r="K12" s="47" t="s">
        <v>157</v>
      </c>
      <c r="L12" s="48">
        <f>SUM(王詩云!$J$4:$J$25)</f>
        <v>0</v>
      </c>
      <c r="M12" s="28"/>
      <c r="N12" s="34" t="s">
        <v>100</v>
      </c>
      <c r="O12" s="44" t="s">
        <v>200</v>
      </c>
      <c r="P12" s="48">
        <f>SUM(吳宇倫!$J$4:$J$25)</f>
        <v>0</v>
      </c>
      <c r="Q12" s="29"/>
      <c r="R12" s="29"/>
      <c r="S12" s="29"/>
    </row>
    <row r="13" spans="1:20">
      <c r="A13" s="15"/>
      <c r="B13" s="25" t="s">
        <v>19</v>
      </c>
      <c r="C13" s="45" t="s">
        <v>181</v>
      </c>
      <c r="D13" s="43">
        <f>SUM(羅珮華!$J$4:$J$25)</f>
        <v>0</v>
      </c>
      <c r="E13" s="14"/>
      <c r="F13" s="34" t="s">
        <v>34</v>
      </c>
      <c r="G13" s="44" t="s">
        <v>150</v>
      </c>
      <c r="H13" s="43">
        <f>SUM(謝伊婷!$J$4:$J$25)</f>
        <v>0</v>
      </c>
      <c r="I13" s="27"/>
      <c r="J13" s="36" t="s">
        <v>78</v>
      </c>
      <c r="K13" s="47" t="s">
        <v>195</v>
      </c>
      <c r="L13" s="48">
        <f>SUM(王子寧!$J$4:$J$25)</f>
        <v>0</v>
      </c>
      <c r="M13" s="28"/>
      <c r="N13" s="34" t="s">
        <v>101</v>
      </c>
      <c r="O13" s="44" t="s">
        <v>165</v>
      </c>
      <c r="P13" s="48">
        <f>SUM(陳佩其!$J$4:$J$25)</f>
        <v>0</v>
      </c>
      <c r="Q13" s="29"/>
      <c r="R13" s="29"/>
      <c r="S13" s="29"/>
    </row>
    <row r="14" spans="1:20">
      <c r="A14" s="15"/>
      <c r="B14" s="26" t="s">
        <v>20</v>
      </c>
      <c r="C14" s="46" t="s">
        <v>147</v>
      </c>
      <c r="D14" s="43">
        <f>SUM(林欣慧!$J$4:$J$25)</f>
        <v>0</v>
      </c>
      <c r="E14" s="14"/>
      <c r="F14" s="34" t="s">
        <v>35</v>
      </c>
      <c r="G14" s="44" t="s">
        <v>151</v>
      </c>
      <c r="H14" s="43">
        <f>SUM(何玉婷!$J$4:$J$25)</f>
        <v>0</v>
      </c>
      <c r="I14" s="27"/>
      <c r="J14" s="36" t="s">
        <v>79</v>
      </c>
      <c r="K14" s="47" t="s">
        <v>158</v>
      </c>
      <c r="L14" s="48">
        <f>SUM(許朝儀!$J$4:$J$25)</f>
        <v>0</v>
      </c>
      <c r="M14" s="28"/>
      <c r="N14" s="34" t="s">
        <v>102</v>
      </c>
      <c r="O14" s="44" t="s">
        <v>166</v>
      </c>
      <c r="P14" s="48">
        <f>SUM(謝瑋倫!$J$4:$J$25)</f>
        <v>0</v>
      </c>
      <c r="Q14" s="29"/>
      <c r="R14" s="29"/>
      <c r="S14" s="29"/>
    </row>
    <row r="15" spans="1:20">
      <c r="A15" s="15"/>
      <c r="B15" s="25" t="s">
        <v>21</v>
      </c>
      <c r="C15" s="45" t="s">
        <v>148</v>
      </c>
      <c r="D15" s="43">
        <f>SUM(顏煥致!$J$4:$J$25)</f>
        <v>0</v>
      </c>
      <c r="E15" s="14"/>
      <c r="F15" s="34" t="s">
        <v>36</v>
      </c>
      <c r="G15" s="44" t="s">
        <v>191</v>
      </c>
      <c r="H15" s="43">
        <f>SUM(張心慈!$J$4:$J$25)</f>
        <v>0</v>
      </c>
      <c r="I15" s="27"/>
      <c r="J15" s="36" t="s">
        <v>80</v>
      </c>
      <c r="K15" s="47" t="s">
        <v>196</v>
      </c>
      <c r="L15" s="48">
        <f>SUM(吳貞霖!$J$4:$J$25)</f>
        <v>0</v>
      </c>
      <c r="M15" s="28"/>
      <c r="N15" s="34" t="s">
        <v>103</v>
      </c>
      <c r="O15" s="44" t="s">
        <v>167</v>
      </c>
      <c r="P15" s="48">
        <f>SUM(林詩耘!$J$4:$J$25)</f>
        <v>0</v>
      </c>
      <c r="Q15" s="29"/>
      <c r="R15" s="29"/>
      <c r="S15" s="29"/>
    </row>
    <row r="16" spans="1:20">
      <c r="A16" s="15"/>
      <c r="B16" s="26" t="s">
        <v>22</v>
      </c>
      <c r="C16" s="46" t="s">
        <v>184</v>
      </c>
      <c r="D16" s="43">
        <f>SUM(夏逸璇!$J$4:$J$25)</f>
        <v>0</v>
      </c>
      <c r="E16" s="14"/>
      <c r="F16" s="34" t="s">
        <v>37</v>
      </c>
      <c r="G16" s="44" t="s">
        <v>152</v>
      </c>
      <c r="H16" s="43">
        <f>SUM(朱祈安!$J$4:$J$25)</f>
        <v>0</v>
      </c>
      <c r="I16" s="27"/>
      <c r="J16" s="36" t="s">
        <v>81</v>
      </c>
      <c r="K16" s="47" t="s">
        <v>159</v>
      </c>
      <c r="L16" s="48">
        <f>SUM(王心楣!$J$4:$J$25)</f>
        <v>0</v>
      </c>
      <c r="M16" s="28"/>
      <c r="N16" s="34" t="s">
        <v>104</v>
      </c>
      <c r="O16" s="44" t="s">
        <v>168</v>
      </c>
      <c r="P16" s="48">
        <f>SUM(陳冠陵!$J$4:$J$25)</f>
        <v>0</v>
      </c>
      <c r="Q16" s="29"/>
      <c r="R16" s="29"/>
      <c r="S16" s="29"/>
    </row>
    <row r="17" spans="1:19">
      <c r="A17" s="15"/>
      <c r="B17" s="25" t="s">
        <v>23</v>
      </c>
      <c r="C17" s="45" t="s">
        <v>185</v>
      </c>
      <c r="D17" s="43">
        <f>SUM(林佳妘!$J$4:$J$25)</f>
        <v>0</v>
      </c>
      <c r="E17" s="14"/>
      <c r="F17" s="34" t="s">
        <v>38</v>
      </c>
      <c r="G17" s="44" t="s">
        <v>124</v>
      </c>
      <c r="H17" s="43">
        <f>SUM(林怡秀!$J$4:$J$25)</f>
        <v>0</v>
      </c>
      <c r="I17" s="27"/>
      <c r="J17" s="36" t="s">
        <v>82</v>
      </c>
      <c r="K17" s="47" t="s">
        <v>197</v>
      </c>
      <c r="L17" s="48">
        <f>SUM(范意敏!$J$4:$J$25)</f>
        <v>0</v>
      </c>
      <c r="M17" s="28"/>
      <c r="N17" s="34" t="s">
        <v>105</v>
      </c>
      <c r="O17" s="44" t="s">
        <v>169</v>
      </c>
      <c r="P17" s="48">
        <f>SUM(許玉函!$J$4:$J$25)</f>
        <v>0</v>
      </c>
      <c r="Q17" s="29"/>
      <c r="R17" s="29"/>
      <c r="S17" s="29"/>
    </row>
    <row r="18" spans="1:19">
      <c r="A18" s="15"/>
      <c r="B18" s="26" t="s">
        <v>24</v>
      </c>
      <c r="C18" s="46" t="s">
        <v>186</v>
      </c>
      <c r="D18" s="43">
        <f>SUM(羅培菲!$J$4:$J$25)</f>
        <v>0</v>
      </c>
      <c r="E18" s="14"/>
      <c r="F18" s="34" t="s">
        <v>39</v>
      </c>
      <c r="G18" s="44" t="s">
        <v>153</v>
      </c>
      <c r="H18" s="43">
        <f>SUM(黃裕凱!$J$4:$J$25)</f>
        <v>0</v>
      </c>
      <c r="I18" s="27"/>
      <c r="J18" s="36" t="s">
        <v>83</v>
      </c>
      <c r="K18" s="47" t="s">
        <v>160</v>
      </c>
      <c r="L18" s="48">
        <f>SUM(李幸蓁!$J$4:$J$25)</f>
        <v>0</v>
      </c>
      <c r="M18" s="28"/>
      <c r="N18" s="34" t="s">
        <v>106</v>
      </c>
      <c r="O18" s="44" t="s">
        <v>170</v>
      </c>
      <c r="P18" s="48">
        <f>SUM(包璋琳!$J$4:$J$25)</f>
        <v>0</v>
      </c>
      <c r="Q18" s="29"/>
      <c r="R18" s="29"/>
      <c r="S18" s="29"/>
    </row>
    <row r="19" spans="1:19">
      <c r="A19" s="15"/>
      <c r="B19" s="25" t="s">
        <v>25</v>
      </c>
      <c r="C19" s="45" t="s">
        <v>187</v>
      </c>
      <c r="D19" s="43">
        <f>SUM(陳怡瑋!$J$4:$J$25)</f>
        <v>0</v>
      </c>
      <c r="E19" s="14"/>
      <c r="F19" s="34" t="s">
        <v>40</v>
      </c>
      <c r="G19" s="44" t="s">
        <v>154</v>
      </c>
      <c r="H19" s="43">
        <f>SUM(蔣佳臻!$J$4:$J$25)</f>
        <v>0</v>
      </c>
      <c r="I19" s="27"/>
      <c r="J19" s="36" t="s">
        <v>84</v>
      </c>
      <c r="K19" s="47" t="s">
        <v>161</v>
      </c>
      <c r="L19" s="48">
        <f>SUM(曾語涵!$J$4:$J$25)</f>
        <v>0</v>
      </c>
      <c r="M19" s="28"/>
      <c r="N19" s="34" t="s">
        <v>107</v>
      </c>
      <c r="O19" s="44" t="s">
        <v>171</v>
      </c>
      <c r="P19" s="48">
        <f>SUM(盧惠馨!$J$4:$J$25)</f>
        <v>0</v>
      </c>
      <c r="Q19" s="29"/>
      <c r="R19" s="29"/>
      <c r="S19" s="29"/>
    </row>
    <row r="20" spans="1:19">
      <c r="J20" s="30"/>
      <c r="K20" s="30"/>
      <c r="L20" s="30"/>
    </row>
  </sheetData>
  <mergeCells count="1">
    <mergeCell ref="A1:P2"/>
  </mergeCells>
  <phoneticPr fontId="3" type="noConversion"/>
  <conditionalFormatting sqref="D5:D19 P5:P19 T5:T9 H5:H19 L5:L19">
    <cfRule type="cellIs" dxfId="4" priority="16" stopIfTrue="1" operator="lessThan">
      <formula>50</formula>
    </cfRule>
  </conditionalFormatting>
  <conditionalFormatting sqref="H12 H19 H5:H6">
    <cfRule type="cellIs" dxfId="3" priority="4" stopIfTrue="1" operator="lessThan">
      <formula>50</formula>
    </cfRule>
  </conditionalFormatting>
  <conditionalFormatting sqref="H12 H19 H5:H6">
    <cfRule type="cellIs" dxfId="2" priority="3" stopIfTrue="1" operator="lessThan">
      <formula>50</formula>
    </cfRule>
  </conditionalFormatting>
  <conditionalFormatting sqref="D5:D19">
    <cfRule type="cellIs" dxfId="1" priority="2" stopIfTrue="1" operator="lessThan">
      <formula>50</formula>
    </cfRule>
  </conditionalFormatting>
  <conditionalFormatting sqref="H5:H19">
    <cfRule type="cellIs" dxfId="0" priority="1" stopIfTrue="1" operator="lessThan">
      <formula>50</formula>
    </cfRule>
  </conditionalFormatting>
  <hyperlinks>
    <hyperlink ref="G11" location="陳美虹!A1" display="陳美虹"/>
    <hyperlink ref="C5" location="麥書瑜!A1" display="麥書瑜"/>
    <hyperlink ref="C6" location="謝璇!A1" display="謝璇"/>
    <hyperlink ref="C7" location="楊佩儒!A1" display="楊佩儒"/>
    <hyperlink ref="C8" location="潘炬廷!A1" display="潘炬廷"/>
    <hyperlink ref="C9" location="陳易伸!A1" display="陳易伸"/>
    <hyperlink ref="C10" location="陳映如!A1" display="陳映如"/>
    <hyperlink ref="C11" location="陳頤綾!A1" display="陳頤綾"/>
    <hyperlink ref="C12" location="陳姿涵!A1" display="陳姿涵"/>
    <hyperlink ref="C13" location="羅珮華!A1" display="羅珮華"/>
    <hyperlink ref="C14" location="林欣慧!A1" display="林欣慧"/>
    <hyperlink ref="C15" location="顏煥致!A1" display="顏煥致"/>
    <hyperlink ref="C16" location="夏逸璇!A1" display="夏逸璇"/>
    <hyperlink ref="C17" location="林佳妘!A1" display="林佳妘"/>
    <hyperlink ref="C18" location="羅培菲!A1" display="羅培菲"/>
    <hyperlink ref="C19" location="陳怡瑋!A1" display="陳怡瑋"/>
    <hyperlink ref="G5" location="李奕瑄!A1" display="李奕瑄"/>
    <hyperlink ref="G6" location="羅培津!A1" display="羅培津"/>
    <hyperlink ref="G7" location="張凱勝!A1" display="張凱勝"/>
    <hyperlink ref="G8" location="萬貽娟!A1" display="萬貽娟"/>
    <hyperlink ref="G9" location="張琬喻!A1" display="張琬喻"/>
    <hyperlink ref="G10" location="楊菁!A1" display="楊菁"/>
    <hyperlink ref="G12" location="戴怡鈞!A1" display="戴怡鈞"/>
    <hyperlink ref="G13" location="謝伊婷!A1" display="謝伊婷"/>
    <hyperlink ref="G14" location="何玉婷!A1" display="何玉婷"/>
    <hyperlink ref="G15" location="張心慈!A1" display="張心慈"/>
    <hyperlink ref="G16" location="朱祈安!A1" display="朱祈安"/>
    <hyperlink ref="G17" location="林怡秀!A1" display="林怡秀"/>
    <hyperlink ref="G18" location="黃裕凱!A1" display="黃裕凱"/>
    <hyperlink ref="G19" location="蔣佳臻!A1" display="蔣佳臻"/>
    <hyperlink ref="K5" location="張桂倫!A1" display="張桂倫"/>
    <hyperlink ref="K6" location="蔡長榮!A1" display="蔡長榮"/>
    <hyperlink ref="K7" location="謝喻齡!A1" display="謝喻齡"/>
    <hyperlink ref="K8" location="吳沛珊!A1" display="吳沛珊"/>
    <hyperlink ref="K9" location="紀宣汝!A1" display="紀宣汝"/>
    <hyperlink ref="K10" location="許瀞文!A1" display="許瀞文"/>
    <hyperlink ref="K11" location="黃伊伶!A1" display="黃伊伶"/>
    <hyperlink ref="K12" location="王詩云!A1" display="王詩云"/>
    <hyperlink ref="K13" location="王子寧!A1" display="王子寧"/>
    <hyperlink ref="K14" location="許朝儀!A1" display="許朝儀"/>
    <hyperlink ref="K15" location="吳貞霖!A1" display="吳貞霖"/>
    <hyperlink ref="K16" location="王心楣!A1" display="王心楣"/>
    <hyperlink ref="K17" location="范意敏!A1" display="范意敏"/>
    <hyperlink ref="K18" location="李幸蓁!A1" display="李幸蓁"/>
    <hyperlink ref="K19" location="曾語涵!A1" display="曾語涵"/>
    <hyperlink ref="O5" location="林琬容!A1" display="林琬容"/>
    <hyperlink ref="O6" location="劉力瑩!A1" display="劉力瑩"/>
    <hyperlink ref="O7" location="吳家玉!A1" display="吳家玉"/>
    <hyperlink ref="O8" location="陳怡菁!A1" display="陳怡菁"/>
    <hyperlink ref="O9" location="陳玉臻!A1" display="陳玉臻"/>
    <hyperlink ref="O10" location="李冠緯!A1" display="李冠緯"/>
    <hyperlink ref="O11" location="劉憶萱!A1" display="劉憶萱"/>
    <hyperlink ref="O12" location="吳宇倫!A1" display="吳宇倫"/>
    <hyperlink ref="O13" location="陳佩其!A1" display="陳佩其"/>
    <hyperlink ref="O14" location="謝瑋倫!A1" display="謝瑋倫"/>
    <hyperlink ref="O15" location="林詩耘!A1" display="林詩耘"/>
    <hyperlink ref="O16" location="陳冠陵!A1" display="陳冠陵"/>
    <hyperlink ref="O17" location="許玉函!A1" display="許玉函"/>
    <hyperlink ref="O18" location="包璋琳!A1" display="包璋琳"/>
    <hyperlink ref="O19" location="盧惠馨!A1" display="盧惠馨"/>
    <hyperlink ref="S5" location="魏有勵!A1" display="魏有勵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180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182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183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54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Q14" sqref="Q14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55</v>
      </c>
      <c r="H2" s="53" t="s">
        <v>128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56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57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129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C15" sqref="C15:G15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2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58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>
        <v>41207</v>
      </c>
      <c r="B4" s="59"/>
      <c r="C4" s="60" t="s">
        <v>206</v>
      </c>
      <c r="D4" s="61"/>
      <c r="E4" s="61"/>
      <c r="F4" s="61"/>
      <c r="G4" s="62"/>
      <c r="H4" s="63"/>
      <c r="I4" s="64"/>
      <c r="J4" s="20">
        <v>2</v>
      </c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11" sqref="H11:I11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2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>
        <v>41207</v>
      </c>
      <c r="B4" s="59"/>
      <c r="C4" s="60" t="s">
        <v>206</v>
      </c>
      <c r="D4" s="61"/>
      <c r="E4" s="61"/>
      <c r="F4" s="61"/>
      <c r="G4" s="62"/>
      <c r="H4" s="63"/>
      <c r="I4" s="64"/>
      <c r="J4" s="20">
        <v>2</v>
      </c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176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19" t="s">
        <v>9</v>
      </c>
      <c r="K3" s="19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21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21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21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21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21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21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21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21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21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21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21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21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21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21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21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21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24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25" sqref="C25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131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A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2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 t="s">
        <v>141</v>
      </c>
      <c r="B4" s="59"/>
      <c r="C4" s="60" t="s">
        <v>142</v>
      </c>
      <c r="D4" s="61"/>
      <c r="E4" s="61"/>
      <c r="F4" s="61"/>
      <c r="G4" s="62"/>
      <c r="H4" s="63"/>
      <c r="I4" s="64"/>
      <c r="J4" s="20">
        <v>2</v>
      </c>
      <c r="K4" s="40">
        <v>2</v>
      </c>
      <c r="L4" s="65" t="s">
        <v>143</v>
      </c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A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63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64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65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66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67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134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5" sqref="A25:B25"/>
    </sheetView>
  </sheetViews>
  <sheetFormatPr defaultRowHeight="16.2"/>
  <sheetData>
    <row r="1" spans="1:13" ht="16.8" thickBot="1">
      <c r="A1" s="50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>
        <f>SUM(J4:J22)</f>
        <v>1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126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19" t="s">
        <v>9</v>
      </c>
      <c r="K3" s="19" t="s">
        <v>10</v>
      </c>
      <c r="L3" s="55" t="s">
        <v>11</v>
      </c>
      <c r="M3" s="57"/>
    </row>
    <row r="4" spans="1:13" ht="19.8">
      <c r="A4" s="58" t="s">
        <v>174</v>
      </c>
      <c r="B4" s="59"/>
      <c r="C4" s="60" t="s">
        <v>175</v>
      </c>
      <c r="D4" s="61"/>
      <c r="E4" s="61"/>
      <c r="F4" s="61"/>
      <c r="G4" s="62"/>
      <c r="H4" s="63"/>
      <c r="I4" s="64"/>
      <c r="J4" s="20">
        <v>1</v>
      </c>
      <c r="K4" s="22">
        <v>1</v>
      </c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22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22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22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22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22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22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22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22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22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22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22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22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22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22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22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24"/>
      <c r="L22" s="74"/>
      <c r="M22" s="75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68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5" sqref="B25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69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A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2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70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 t="s">
        <v>141</v>
      </c>
      <c r="B4" s="59"/>
      <c r="C4" s="60" t="s">
        <v>173</v>
      </c>
      <c r="D4" s="61"/>
      <c r="E4" s="61"/>
      <c r="F4" s="61"/>
      <c r="G4" s="62"/>
      <c r="H4" s="63"/>
      <c r="I4" s="64"/>
      <c r="J4" s="20">
        <v>2</v>
      </c>
      <c r="K4" s="40">
        <v>2</v>
      </c>
      <c r="L4" s="65" t="s">
        <v>143</v>
      </c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71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72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73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74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75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85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86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5" sqref="A25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177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137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87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88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89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90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91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92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108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109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49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113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114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115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116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117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118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140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119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6" sqref="L6:M6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10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>
        <v>41192</v>
      </c>
      <c r="B4" s="59"/>
      <c r="C4" s="60" t="s">
        <v>202</v>
      </c>
      <c r="D4" s="61"/>
      <c r="E4" s="61"/>
      <c r="F4" s="61"/>
      <c r="G4" s="62"/>
      <c r="H4" s="63"/>
      <c r="I4" s="64"/>
      <c r="J4" s="20">
        <v>7</v>
      </c>
      <c r="K4" s="40"/>
      <c r="L4" s="65" t="s">
        <v>203</v>
      </c>
      <c r="M4" s="66"/>
    </row>
    <row r="5" spans="1:13" ht="19.8">
      <c r="A5" s="67">
        <v>41194</v>
      </c>
      <c r="B5" s="68"/>
      <c r="C5" s="60" t="s">
        <v>204</v>
      </c>
      <c r="D5" s="61"/>
      <c r="E5" s="61"/>
      <c r="F5" s="61"/>
      <c r="G5" s="62"/>
      <c r="H5" s="65"/>
      <c r="I5" s="65"/>
      <c r="J5" s="20">
        <v>2</v>
      </c>
      <c r="K5" s="40"/>
      <c r="L5" s="65" t="s">
        <v>203</v>
      </c>
      <c r="M5" s="66"/>
    </row>
    <row r="6" spans="1:13" ht="19.8">
      <c r="A6" s="67">
        <v>41207</v>
      </c>
      <c r="B6" s="68"/>
      <c r="C6" s="69" t="s">
        <v>205</v>
      </c>
      <c r="D6" s="69"/>
      <c r="E6" s="69"/>
      <c r="F6" s="69"/>
      <c r="G6" s="69"/>
      <c r="H6" s="65"/>
      <c r="I6" s="65"/>
      <c r="J6" s="20">
        <v>1</v>
      </c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120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121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C1" workbookViewId="0">
      <selection activeCell="Q21" sqref="Q21"/>
    </sheetView>
  </sheetViews>
  <sheetFormatPr defaultColWidth="9" defaultRowHeight="16.2"/>
  <cols>
    <col min="1" max="16384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122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51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52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A2"/>
    </sheetView>
  </sheetViews>
  <sheetFormatPr defaultRowHeight="16.2"/>
  <cols>
    <col min="1" max="13" width="9" style="41"/>
  </cols>
  <sheetData>
    <row r="1" spans="1:13" ht="16.8" thickBot="1">
      <c r="A1" s="50"/>
      <c r="M1" s="17">
        <f>SUM(J4:J22)</f>
        <v>0</v>
      </c>
    </row>
    <row r="2" spans="1:13" ht="22.8" thickBot="1">
      <c r="A2" s="51"/>
      <c r="B2" s="52" t="s">
        <v>4</v>
      </c>
      <c r="C2" s="52"/>
      <c r="D2" s="52"/>
      <c r="E2" s="52"/>
      <c r="F2" s="52"/>
      <c r="G2" s="18" t="s">
        <v>53</v>
      </c>
      <c r="H2" s="53" t="s">
        <v>5</v>
      </c>
      <c r="I2" s="53"/>
      <c r="J2" s="53"/>
      <c r="K2" s="53"/>
      <c r="L2" s="53"/>
      <c r="M2" s="53"/>
    </row>
    <row r="3" spans="1:13" ht="19.8">
      <c r="A3" s="54" t="s">
        <v>6</v>
      </c>
      <c r="B3" s="55"/>
      <c r="C3" s="55" t="s">
        <v>7</v>
      </c>
      <c r="D3" s="55"/>
      <c r="E3" s="55"/>
      <c r="F3" s="55"/>
      <c r="G3" s="56"/>
      <c r="H3" s="55" t="s">
        <v>8</v>
      </c>
      <c r="I3" s="55"/>
      <c r="J3" s="42" t="s">
        <v>9</v>
      </c>
      <c r="K3" s="42" t="s">
        <v>10</v>
      </c>
      <c r="L3" s="55" t="s">
        <v>11</v>
      </c>
      <c r="M3" s="57"/>
    </row>
    <row r="4" spans="1:13" ht="19.8">
      <c r="A4" s="58"/>
      <c r="B4" s="59"/>
      <c r="C4" s="60"/>
      <c r="D4" s="61"/>
      <c r="E4" s="61"/>
      <c r="F4" s="61"/>
      <c r="G4" s="62"/>
      <c r="H4" s="63"/>
      <c r="I4" s="64"/>
      <c r="J4" s="20"/>
      <c r="K4" s="40"/>
      <c r="L4" s="65"/>
      <c r="M4" s="66"/>
    </row>
    <row r="5" spans="1:13" ht="19.8">
      <c r="A5" s="67"/>
      <c r="B5" s="68"/>
      <c r="C5" s="69"/>
      <c r="D5" s="69"/>
      <c r="E5" s="69"/>
      <c r="F5" s="69"/>
      <c r="G5" s="69"/>
      <c r="H5" s="65"/>
      <c r="I5" s="65"/>
      <c r="J5" s="20"/>
      <c r="K5" s="40"/>
      <c r="L5" s="65"/>
      <c r="M5" s="66"/>
    </row>
    <row r="6" spans="1:13" ht="19.8">
      <c r="A6" s="67"/>
      <c r="B6" s="68"/>
      <c r="C6" s="69"/>
      <c r="D6" s="69"/>
      <c r="E6" s="69"/>
      <c r="F6" s="69"/>
      <c r="G6" s="69"/>
      <c r="H6" s="65"/>
      <c r="I6" s="65"/>
      <c r="J6" s="20"/>
      <c r="K6" s="20"/>
      <c r="L6" s="65"/>
      <c r="M6" s="66"/>
    </row>
    <row r="7" spans="1:13" ht="19.8">
      <c r="A7" s="67"/>
      <c r="B7" s="68"/>
      <c r="C7" s="69"/>
      <c r="D7" s="69"/>
      <c r="E7" s="69"/>
      <c r="F7" s="69"/>
      <c r="G7" s="69"/>
      <c r="H7" s="65"/>
      <c r="I7" s="65"/>
      <c r="J7" s="20"/>
      <c r="K7" s="20"/>
      <c r="L7" s="65"/>
      <c r="M7" s="66"/>
    </row>
    <row r="8" spans="1:13" ht="19.8">
      <c r="A8" s="67"/>
      <c r="B8" s="68"/>
      <c r="C8" s="69"/>
      <c r="D8" s="69"/>
      <c r="E8" s="69"/>
      <c r="F8" s="69"/>
      <c r="G8" s="69"/>
      <c r="H8" s="65"/>
      <c r="I8" s="65"/>
      <c r="J8" s="20"/>
      <c r="K8" s="40"/>
      <c r="L8" s="65"/>
      <c r="M8" s="66"/>
    </row>
    <row r="9" spans="1:13" ht="19.8">
      <c r="A9" s="70"/>
      <c r="B9" s="68"/>
      <c r="C9" s="69"/>
      <c r="D9" s="69"/>
      <c r="E9" s="69"/>
      <c r="F9" s="69"/>
      <c r="G9" s="69"/>
      <c r="H9" s="65"/>
      <c r="I9" s="65"/>
      <c r="J9" s="20"/>
      <c r="K9" s="40"/>
      <c r="L9" s="65"/>
      <c r="M9" s="66"/>
    </row>
    <row r="10" spans="1:13" ht="19.8">
      <c r="A10" s="67"/>
      <c r="B10" s="68"/>
      <c r="C10" s="69"/>
      <c r="D10" s="69"/>
      <c r="E10" s="69"/>
      <c r="F10" s="69"/>
      <c r="G10" s="69"/>
      <c r="H10" s="65"/>
      <c r="I10" s="65"/>
      <c r="J10" s="20"/>
      <c r="K10" s="40"/>
      <c r="L10" s="65"/>
      <c r="M10" s="66"/>
    </row>
    <row r="11" spans="1:13" ht="19.8">
      <c r="A11" s="70"/>
      <c r="B11" s="68"/>
      <c r="C11" s="69"/>
      <c r="D11" s="69"/>
      <c r="E11" s="69"/>
      <c r="F11" s="69"/>
      <c r="G11" s="69"/>
      <c r="H11" s="65"/>
      <c r="I11" s="65"/>
      <c r="J11" s="20"/>
      <c r="K11" s="40"/>
      <c r="L11" s="65"/>
      <c r="M11" s="66"/>
    </row>
    <row r="12" spans="1:13" ht="19.8">
      <c r="A12" s="67"/>
      <c r="B12" s="68"/>
      <c r="C12" s="69"/>
      <c r="D12" s="69"/>
      <c r="E12" s="69"/>
      <c r="F12" s="69"/>
      <c r="G12" s="69"/>
      <c r="H12" s="65"/>
      <c r="I12" s="65"/>
      <c r="J12" s="20"/>
      <c r="K12" s="40"/>
      <c r="L12" s="65"/>
      <c r="M12" s="66"/>
    </row>
    <row r="13" spans="1:13" ht="19.8">
      <c r="A13" s="70"/>
      <c r="B13" s="68"/>
      <c r="C13" s="69"/>
      <c r="D13" s="69"/>
      <c r="E13" s="69"/>
      <c r="F13" s="69"/>
      <c r="G13" s="69"/>
      <c r="H13" s="65"/>
      <c r="I13" s="65"/>
      <c r="J13" s="20"/>
      <c r="K13" s="40"/>
      <c r="L13" s="65"/>
      <c r="M13" s="66"/>
    </row>
    <row r="14" spans="1:13" ht="19.8">
      <c r="A14" s="70"/>
      <c r="B14" s="68"/>
      <c r="C14" s="69"/>
      <c r="D14" s="69"/>
      <c r="E14" s="69"/>
      <c r="F14" s="69"/>
      <c r="G14" s="69"/>
      <c r="H14" s="65"/>
      <c r="I14" s="65"/>
      <c r="J14" s="20"/>
      <c r="K14" s="40"/>
      <c r="L14" s="65"/>
      <c r="M14" s="66"/>
    </row>
    <row r="15" spans="1:13" ht="19.8">
      <c r="A15" s="70"/>
      <c r="B15" s="68"/>
      <c r="C15" s="69"/>
      <c r="D15" s="69"/>
      <c r="E15" s="69"/>
      <c r="F15" s="69"/>
      <c r="G15" s="69"/>
      <c r="H15" s="65"/>
      <c r="I15" s="65"/>
      <c r="J15" s="20"/>
      <c r="K15" s="40"/>
      <c r="L15" s="65"/>
      <c r="M15" s="66"/>
    </row>
    <row r="16" spans="1:13" ht="19.8">
      <c r="A16" s="70"/>
      <c r="B16" s="68"/>
      <c r="C16" s="69"/>
      <c r="D16" s="69"/>
      <c r="E16" s="69"/>
      <c r="F16" s="69"/>
      <c r="G16" s="69"/>
      <c r="H16" s="65"/>
      <c r="I16" s="65"/>
      <c r="J16" s="20"/>
      <c r="K16" s="40"/>
      <c r="L16" s="65"/>
      <c r="M16" s="66"/>
    </row>
    <row r="17" spans="1:13" ht="19.8">
      <c r="A17" s="70"/>
      <c r="B17" s="68"/>
      <c r="C17" s="69"/>
      <c r="D17" s="69"/>
      <c r="E17" s="69"/>
      <c r="F17" s="69"/>
      <c r="G17" s="69"/>
      <c r="H17" s="65"/>
      <c r="I17" s="65"/>
      <c r="J17" s="20"/>
      <c r="K17" s="40"/>
      <c r="L17" s="65"/>
      <c r="M17" s="66"/>
    </row>
    <row r="18" spans="1:13" ht="19.8">
      <c r="A18" s="70"/>
      <c r="B18" s="68"/>
      <c r="C18" s="69"/>
      <c r="D18" s="69"/>
      <c r="E18" s="69"/>
      <c r="F18" s="69"/>
      <c r="G18" s="69"/>
      <c r="H18" s="65"/>
      <c r="I18" s="65"/>
      <c r="J18" s="20"/>
      <c r="K18" s="40"/>
      <c r="L18" s="65"/>
      <c r="M18" s="66"/>
    </row>
    <row r="19" spans="1:13" ht="19.8">
      <c r="A19" s="70"/>
      <c r="B19" s="68"/>
      <c r="C19" s="69"/>
      <c r="D19" s="69"/>
      <c r="E19" s="69"/>
      <c r="F19" s="69"/>
      <c r="G19" s="69"/>
      <c r="H19" s="65"/>
      <c r="I19" s="65"/>
      <c r="J19" s="20"/>
      <c r="K19" s="40"/>
      <c r="L19" s="65"/>
      <c r="M19" s="66"/>
    </row>
    <row r="20" spans="1:13" ht="19.8">
      <c r="A20" s="70"/>
      <c r="B20" s="68"/>
      <c r="C20" s="69"/>
      <c r="D20" s="69"/>
      <c r="E20" s="69"/>
      <c r="F20" s="69"/>
      <c r="G20" s="69"/>
      <c r="H20" s="65"/>
      <c r="I20" s="65"/>
      <c r="J20" s="20"/>
      <c r="K20" s="40"/>
      <c r="L20" s="65"/>
      <c r="M20" s="66"/>
    </row>
    <row r="21" spans="1:13" ht="19.8">
      <c r="A21" s="70"/>
      <c r="B21" s="68"/>
      <c r="C21" s="69"/>
      <c r="D21" s="69"/>
      <c r="E21" s="69"/>
      <c r="F21" s="69"/>
      <c r="G21" s="69"/>
      <c r="H21" s="65"/>
      <c r="I21" s="65"/>
      <c r="J21" s="20"/>
      <c r="K21" s="40"/>
      <c r="L21" s="65"/>
      <c r="M21" s="66"/>
    </row>
    <row r="22" spans="1:13" ht="20.399999999999999" thickBot="1">
      <c r="A22" s="71"/>
      <c r="B22" s="72"/>
      <c r="C22" s="73"/>
      <c r="D22" s="73"/>
      <c r="E22" s="73"/>
      <c r="F22" s="73"/>
      <c r="G22" s="73"/>
      <c r="H22" s="74"/>
      <c r="I22" s="74"/>
      <c r="J22" s="23"/>
      <c r="K22" s="39"/>
      <c r="L22" s="74"/>
      <c r="M22" s="75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62</vt:i4>
      </vt:variant>
    </vt:vector>
  </HeadingPairs>
  <TitlesOfParts>
    <vt:vector size="62" baseType="lpstr">
      <vt:lpstr>101級甲班目錄</vt:lpstr>
      <vt:lpstr>麥書瑜</vt:lpstr>
      <vt:lpstr>謝璇</vt:lpstr>
      <vt:lpstr>楊佩儒</vt:lpstr>
      <vt:lpstr>潘炬廷</vt:lpstr>
      <vt:lpstr>陳易伸</vt:lpstr>
      <vt:lpstr>陳映如</vt:lpstr>
      <vt:lpstr>陳頤綾</vt:lpstr>
      <vt:lpstr>陳姿涵</vt:lpstr>
      <vt:lpstr>羅珮華</vt:lpstr>
      <vt:lpstr>林欣慧</vt:lpstr>
      <vt:lpstr>顏煥致</vt:lpstr>
      <vt:lpstr>夏逸璇</vt:lpstr>
      <vt:lpstr>林佳妘</vt:lpstr>
      <vt:lpstr>羅培菲</vt:lpstr>
      <vt:lpstr>陳怡瑋</vt:lpstr>
      <vt:lpstr>李奕瑄</vt:lpstr>
      <vt:lpstr>羅培津</vt:lpstr>
      <vt:lpstr>張凱勝</vt:lpstr>
      <vt:lpstr>萬貽娟</vt:lpstr>
      <vt:lpstr>張琬喻</vt:lpstr>
      <vt:lpstr>楊菁</vt:lpstr>
      <vt:lpstr>陳美虹</vt:lpstr>
      <vt:lpstr>戴怡鈞</vt:lpstr>
      <vt:lpstr>謝伊婷</vt:lpstr>
      <vt:lpstr>何玉婷</vt:lpstr>
      <vt:lpstr>張心慈</vt:lpstr>
      <vt:lpstr>朱祈安</vt:lpstr>
      <vt:lpstr>林怡秀</vt:lpstr>
      <vt:lpstr>黃裕凱</vt:lpstr>
      <vt:lpstr>蔣佳臻</vt:lpstr>
      <vt:lpstr>張桂倫</vt:lpstr>
      <vt:lpstr>蔡長榮</vt:lpstr>
      <vt:lpstr>謝喻齡</vt:lpstr>
      <vt:lpstr>吳沛珊</vt:lpstr>
      <vt:lpstr>紀宣汝</vt:lpstr>
      <vt:lpstr>許瀞文</vt:lpstr>
      <vt:lpstr>黃伊伶</vt:lpstr>
      <vt:lpstr>王詩云</vt:lpstr>
      <vt:lpstr>王子寧</vt:lpstr>
      <vt:lpstr>許朝儀</vt:lpstr>
      <vt:lpstr>吳貞霖</vt:lpstr>
      <vt:lpstr>王心楣</vt:lpstr>
      <vt:lpstr>范意敏</vt:lpstr>
      <vt:lpstr>李幸蓁</vt:lpstr>
      <vt:lpstr>曾語涵</vt:lpstr>
      <vt:lpstr>林琬容</vt:lpstr>
      <vt:lpstr>劉力瑩</vt:lpstr>
      <vt:lpstr>吳家玉</vt:lpstr>
      <vt:lpstr>陳怡菁</vt:lpstr>
      <vt:lpstr>陳玉臻</vt:lpstr>
      <vt:lpstr>李冠緯</vt:lpstr>
      <vt:lpstr>劉憶萱</vt:lpstr>
      <vt:lpstr>吳宇倫</vt:lpstr>
      <vt:lpstr>陳佩其</vt:lpstr>
      <vt:lpstr>謝瑋倫</vt:lpstr>
      <vt:lpstr>林詩耘</vt:lpstr>
      <vt:lpstr>陳冠陵</vt:lpstr>
      <vt:lpstr>許玉函</vt:lpstr>
      <vt:lpstr>包璋琳</vt:lpstr>
      <vt:lpstr>盧惠馨</vt:lpstr>
      <vt:lpstr>魏有勵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cynthia</cp:lastModifiedBy>
  <dcterms:created xsi:type="dcterms:W3CDTF">2012-09-12T10:22:15Z</dcterms:created>
  <dcterms:modified xsi:type="dcterms:W3CDTF">2012-10-31T08:10:06Z</dcterms:modified>
</cp:coreProperties>
</file>