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86" windowWidth="8610" windowHeight="9555" tabRatio="911" activeTab="6"/>
  </bookViews>
  <sheets>
    <sheet name="100級乙班目錄" sheetId="1" r:id="rId1"/>
    <sheet name="陳品吟" sheetId="2" r:id="rId2"/>
    <sheet name="李昇芸" sheetId="3" r:id="rId3"/>
    <sheet name="游盛閔" sheetId="4" r:id="rId4"/>
    <sheet name="劉昭瑩" sheetId="5" r:id="rId5"/>
    <sheet name="蔡羽婷" sheetId="6" r:id="rId6"/>
    <sheet name="曾梧鈞" sheetId="7" r:id="rId7"/>
    <sheet name="鍾孟樺" sheetId="8" r:id="rId8"/>
    <sheet name="周鈺樺" sheetId="9" r:id="rId9"/>
    <sheet name="郭家瑆" sheetId="10" r:id="rId10"/>
    <sheet name="鄒富淦" sheetId="11" r:id="rId11"/>
    <sheet name="巫錦瀧" sheetId="12" r:id="rId12"/>
    <sheet name="李枚馡" sheetId="13" r:id="rId13"/>
    <sheet name="李佳欣" sheetId="14" r:id="rId14"/>
    <sheet name="呂薏苓" sheetId="15" r:id="rId15"/>
    <sheet name="李文秀" sheetId="16" r:id="rId16"/>
    <sheet name="蕭宇恆" sheetId="17" r:id="rId17"/>
    <sheet name="涂毓晴" sheetId="18" r:id="rId18"/>
    <sheet name="江妙昕" sheetId="19" r:id="rId19"/>
    <sheet name="賴亭穎" sheetId="20" r:id="rId20"/>
    <sheet name="周婷婷" sheetId="21" r:id="rId21"/>
    <sheet name="藍慧霙" sheetId="22" r:id="rId22"/>
    <sheet name="吳明禧" sheetId="23" r:id="rId23"/>
    <sheet name="郭佳欣" sheetId="24" r:id="rId24"/>
    <sheet name="吳俐樺" sheetId="25" r:id="rId25"/>
    <sheet name="劉瀞涵" sheetId="26" r:id="rId26"/>
    <sheet name="劉芳瑜" sheetId="27" r:id="rId27"/>
    <sheet name="林姿妤" sheetId="28" r:id="rId28"/>
    <sheet name="周彩珍" sheetId="29" r:id="rId29"/>
    <sheet name="謝長登" sheetId="30" r:id="rId30"/>
    <sheet name="易楹凱" sheetId="31" r:id="rId31"/>
    <sheet name="余姿蓉" sheetId="32" r:id="rId32"/>
    <sheet name="邱仙蒂" sheetId="33" r:id="rId33"/>
    <sheet name="陳彥伶" sheetId="34" r:id="rId34"/>
    <sheet name="鍾樺甄" sheetId="35" r:id="rId35"/>
    <sheet name="王雅雯" sheetId="36" r:id="rId36"/>
    <sheet name="蔡和穎" sheetId="37" r:id="rId37"/>
    <sheet name="鄭名祐" sheetId="38" r:id="rId38"/>
    <sheet name="黃毓翔" sheetId="39" r:id="rId39"/>
    <sheet name="鄭涵尹" sheetId="40" r:id="rId40"/>
    <sheet name="周憶珊" sheetId="41" r:id="rId41"/>
    <sheet name="吳鳳真" sheetId="42" r:id="rId42"/>
    <sheet name="蘇光彤" sheetId="43" r:id="rId43"/>
    <sheet name="兵怡君" sheetId="44" r:id="rId44"/>
    <sheet name="呂沁怡" sheetId="45" r:id="rId45"/>
    <sheet name="陳羽揚" sheetId="46" r:id="rId46"/>
    <sheet name="凃仕祐" sheetId="47" r:id="rId47"/>
    <sheet name="張氤" sheetId="48" r:id="rId48"/>
    <sheet name="李廷娟" sheetId="49" r:id="rId49"/>
    <sheet name="郭仲淵" sheetId="50" r:id="rId50"/>
    <sheet name="龔吟宜" sheetId="51" r:id="rId51"/>
    <sheet name="劉玉婷" sheetId="52" r:id="rId52"/>
    <sheet name="陳怡蓁" sheetId="53" r:id="rId53"/>
    <sheet name="劉貞妤" sheetId="54" r:id="rId54"/>
    <sheet name="謝意晴" sheetId="55" r:id="rId55"/>
    <sheet name="鄭資云" sheetId="56" r:id="rId56"/>
    <sheet name="林杏安" sheetId="57" r:id="rId57"/>
    <sheet name="葉怡欣" sheetId="58" r:id="rId58"/>
    <sheet name="盧玟頻" sheetId="59" r:id="rId59"/>
    <sheet name="徐韻筑" sheetId="60" r:id="rId60"/>
    <sheet name="王毓婕" sheetId="61" r:id="rId61"/>
    <sheet name="傅冠翎" sheetId="62" r:id="rId62"/>
    <sheet name="楊采瑀" sheetId="63" r:id="rId63"/>
    <sheet name="任佩玲" sheetId="64" r:id="rId64"/>
    <sheet name="陳欣憲" sheetId="65" r:id="rId65"/>
    <sheet name="姚國彬" sheetId="66" r:id="rId66"/>
  </sheets>
  <definedNames/>
  <calcPr fullCalcOnLoad="1"/>
</workbook>
</file>

<file path=xl/sharedStrings.xml><?xml version="1.0" encoding="utf-8"?>
<sst xmlns="http://schemas.openxmlformats.org/spreadsheetml/2006/main" count="896" uniqueCount="230">
  <si>
    <t>學號</t>
  </si>
  <si>
    <t>姓名</t>
  </si>
  <si>
    <t>總時數</t>
  </si>
  <si>
    <t>南台科技大學餐旅管理系</t>
  </si>
  <si>
    <t>校內實習與服務時數登記手冊</t>
  </si>
  <si>
    <t>日期</t>
  </si>
  <si>
    <t>工作項目</t>
  </si>
  <si>
    <t>時間</t>
  </si>
  <si>
    <t>時數</t>
  </si>
  <si>
    <t>累積時數</t>
  </si>
  <si>
    <t>指導老師</t>
  </si>
  <si>
    <t>南台科技大學餐旅管理系</t>
  </si>
  <si>
    <t>校內實習與服務時數登記手冊</t>
  </si>
  <si>
    <t>日期</t>
  </si>
  <si>
    <t>工作項目</t>
  </si>
  <si>
    <t>時間</t>
  </si>
  <si>
    <t>時數</t>
  </si>
  <si>
    <t>累積時數</t>
  </si>
  <si>
    <t>指導老師</t>
  </si>
  <si>
    <t>南台科技大學餐旅管理系</t>
  </si>
  <si>
    <t>校內實習與服務時數登記手冊</t>
  </si>
  <si>
    <t>日期</t>
  </si>
  <si>
    <t>工作項目</t>
  </si>
  <si>
    <t>時間</t>
  </si>
  <si>
    <t>時數</t>
  </si>
  <si>
    <t>累積時數</t>
  </si>
  <si>
    <t>指導老師</t>
  </si>
  <si>
    <t>南台科技大學　100級　乙班　校內實習　登記總表　　</t>
  </si>
  <si>
    <t>4A00H005</t>
  </si>
  <si>
    <t>陳品吟</t>
  </si>
  <si>
    <t>4A00H007</t>
  </si>
  <si>
    <t>李昇芸</t>
  </si>
  <si>
    <t>4A00H009</t>
  </si>
  <si>
    <t>游盛閔</t>
  </si>
  <si>
    <t>4A00H025</t>
  </si>
  <si>
    <t>劉昭瑩</t>
  </si>
  <si>
    <t>4A00H026</t>
  </si>
  <si>
    <t>蔡羽婷</t>
  </si>
  <si>
    <t>4A00H030</t>
  </si>
  <si>
    <t>曾梧鈞</t>
  </si>
  <si>
    <t>4A0M0001</t>
  </si>
  <si>
    <t>鍾孟樺</t>
  </si>
  <si>
    <t>4A0M0002</t>
  </si>
  <si>
    <t>周鈺樺</t>
  </si>
  <si>
    <t>4A0M0003</t>
  </si>
  <si>
    <t>郭家瑆</t>
  </si>
  <si>
    <t>4A0M0004</t>
  </si>
  <si>
    <t>鄒富淦</t>
  </si>
  <si>
    <t>4A0M0005</t>
  </si>
  <si>
    <t>巫錦瀧</t>
  </si>
  <si>
    <t>4A0M0006</t>
  </si>
  <si>
    <t>李枚馡</t>
  </si>
  <si>
    <t>4A0M0038</t>
  </si>
  <si>
    <t>李佳欣</t>
  </si>
  <si>
    <t>4A0M0039</t>
  </si>
  <si>
    <t>呂薏苓</t>
  </si>
  <si>
    <t>4A0M0040</t>
  </si>
  <si>
    <t>李文秀</t>
  </si>
  <si>
    <t>4A0M0044</t>
  </si>
  <si>
    <t>蕭宇恆</t>
  </si>
  <si>
    <t>4A0M0047</t>
  </si>
  <si>
    <t>涂毓晴</t>
  </si>
  <si>
    <t>4A0M0050</t>
  </si>
  <si>
    <t>江妙昕</t>
  </si>
  <si>
    <t>4A0M0051</t>
  </si>
  <si>
    <t>賴亭穎</t>
  </si>
  <si>
    <t>4A0M0052</t>
  </si>
  <si>
    <t>周婷婷</t>
  </si>
  <si>
    <t>4A0M0053</t>
  </si>
  <si>
    <t>藍慧霙</t>
  </si>
  <si>
    <t>4A0M0054</t>
  </si>
  <si>
    <t>吳明禧</t>
  </si>
  <si>
    <t>4A0M0055</t>
  </si>
  <si>
    <t>郭佳欣</t>
  </si>
  <si>
    <t>4A0M0059</t>
  </si>
  <si>
    <t>吳俐樺</t>
  </si>
  <si>
    <t>4A0M0061</t>
  </si>
  <si>
    <t>劉瀞涵</t>
  </si>
  <si>
    <t>4A0M0063</t>
  </si>
  <si>
    <t>劉芳瑜</t>
  </si>
  <si>
    <t>4A0M0068</t>
  </si>
  <si>
    <t>林姿妤</t>
  </si>
  <si>
    <t>4A0M0070</t>
  </si>
  <si>
    <t>周彩珍</t>
  </si>
  <si>
    <t>4A0M0071</t>
  </si>
  <si>
    <t>謝長登</t>
  </si>
  <si>
    <t>4A0M0072</t>
  </si>
  <si>
    <t>易楹凱</t>
  </si>
  <si>
    <t>4A0M0077</t>
  </si>
  <si>
    <t>余姿蓉</t>
  </si>
  <si>
    <t>4A0M0079</t>
  </si>
  <si>
    <t>邱仙蒂</t>
  </si>
  <si>
    <t>4A0M0080</t>
  </si>
  <si>
    <t>陳彥伶</t>
  </si>
  <si>
    <t>4A0M0083</t>
  </si>
  <si>
    <t>鍾樺甄</t>
  </si>
  <si>
    <t>4A0M0084</t>
  </si>
  <si>
    <t>王雅雯</t>
  </si>
  <si>
    <t>4A0M0086</t>
  </si>
  <si>
    <t>蔡和穎</t>
  </si>
  <si>
    <t>4A0M0087</t>
  </si>
  <si>
    <t>鄭名祐</t>
  </si>
  <si>
    <t>4A0M0091</t>
  </si>
  <si>
    <t>黃毓翔</t>
  </si>
  <si>
    <t>4A0M0092</t>
  </si>
  <si>
    <t>鄭涵尹</t>
  </si>
  <si>
    <t>4A0M0095</t>
  </si>
  <si>
    <t>周憶珊</t>
  </si>
  <si>
    <t>4A0M0096</t>
  </si>
  <si>
    <t>吳鳳真</t>
  </si>
  <si>
    <t>4A0M0097</t>
  </si>
  <si>
    <t>蘇光彤</t>
  </si>
  <si>
    <t>4A0M0100</t>
  </si>
  <si>
    <t>兵怡君</t>
  </si>
  <si>
    <t>4A0M0101</t>
  </si>
  <si>
    <t>呂沁怡</t>
  </si>
  <si>
    <t>4A0M0102</t>
  </si>
  <si>
    <t>陳羽揚</t>
  </si>
  <si>
    <t>4A0M0103</t>
  </si>
  <si>
    <t>4A0M0108</t>
  </si>
  <si>
    <t>張氤</t>
  </si>
  <si>
    <t>4A0M0110</t>
  </si>
  <si>
    <t>李廷娟</t>
  </si>
  <si>
    <t>4A0M0111</t>
  </si>
  <si>
    <t>郭仲淵</t>
  </si>
  <si>
    <t>4A0M0114</t>
  </si>
  <si>
    <t>龔吟宜</t>
  </si>
  <si>
    <t>4A0M0116</t>
  </si>
  <si>
    <t>劉玉婷</t>
  </si>
  <si>
    <t>4A0M0117</t>
  </si>
  <si>
    <t>陳怡蓁</t>
  </si>
  <si>
    <t>4A0M0118</t>
  </si>
  <si>
    <t>劉貞妤</t>
  </si>
  <si>
    <t>4A0M0119</t>
  </si>
  <si>
    <t>謝意晴</t>
  </si>
  <si>
    <t>4A0M0122</t>
  </si>
  <si>
    <t>鄭資云</t>
  </si>
  <si>
    <t>4A0M0126</t>
  </si>
  <si>
    <t>林杏安</t>
  </si>
  <si>
    <t>4A0M0128</t>
  </si>
  <si>
    <t>葉怡欣</t>
  </si>
  <si>
    <t>4A0M0131</t>
  </si>
  <si>
    <t>盧玟頻</t>
  </si>
  <si>
    <t>4A0M0132</t>
  </si>
  <si>
    <t>徐韻筑</t>
  </si>
  <si>
    <t>4A0M0134</t>
  </si>
  <si>
    <t>王毓婕</t>
  </si>
  <si>
    <t>4A0M0135</t>
  </si>
  <si>
    <t>傅冠翎</t>
  </si>
  <si>
    <t>4A0M0136</t>
  </si>
  <si>
    <t>楊采瑀</t>
  </si>
  <si>
    <t>4A0M0138</t>
  </si>
  <si>
    <t>任佩玲</t>
  </si>
  <si>
    <t>100級乙班目錄'!A1</t>
  </si>
  <si>
    <t>凃仕祐</t>
  </si>
  <si>
    <t>凃仕祐</t>
  </si>
  <si>
    <t>2011/11/28-30</t>
  </si>
  <si>
    <t>餐旅週</t>
  </si>
  <si>
    <t>2011/11/28-30</t>
  </si>
  <si>
    <t>聖誕餐盒</t>
  </si>
  <si>
    <t>自我評鑑工作人員</t>
  </si>
  <si>
    <t>餐旅自我評鑑工作人員</t>
  </si>
  <si>
    <t>2011/12/14.22.23</t>
  </si>
  <si>
    <t>克里斯餐盒</t>
  </si>
  <si>
    <t>2011/12/14.22.23</t>
  </si>
  <si>
    <t>克里斯餐盒</t>
  </si>
  <si>
    <t>劉瀞涵</t>
  </si>
  <si>
    <t>100年度 第三梯次 烘焙檢定前置</t>
  </si>
  <si>
    <t>工作人員</t>
  </si>
  <si>
    <t>後置</t>
  </si>
  <si>
    <t>法國饗宴協助</t>
  </si>
  <si>
    <t>呂薏苓</t>
  </si>
  <si>
    <t>鍾樺甄</t>
  </si>
  <si>
    <t>314白色情人節點燈</t>
  </si>
  <si>
    <t>314白色情人節點燈</t>
  </si>
  <si>
    <t>神秘餐旅餐會工作人員</t>
  </si>
  <si>
    <t>神秘餐旅餐會工作人員</t>
  </si>
  <si>
    <t>電影首映會(學生會)</t>
  </si>
  <si>
    <t>電影首映會(學生會)</t>
  </si>
  <si>
    <t>鄭淑勻</t>
  </si>
  <si>
    <t>蔡宏儒</t>
  </si>
  <si>
    <t>100年度第三梯次烘焙檢定前置</t>
  </si>
  <si>
    <t>100年度第三梯次烘焙檢定工作人員</t>
  </si>
  <si>
    <t>100年度第三梯次烘焙檢定後置</t>
  </si>
  <si>
    <t>烘焙檢定協助</t>
  </si>
  <si>
    <t>蔡宏儒</t>
  </si>
  <si>
    <t>協助烘焙檢定</t>
  </si>
  <si>
    <t>蔡宏儒</t>
  </si>
  <si>
    <t>協助烘焙檢定</t>
  </si>
  <si>
    <t>烘焙檢定協助</t>
  </si>
  <si>
    <t>蔡宏儒</t>
  </si>
  <si>
    <t>協助烘焙檢定</t>
  </si>
  <si>
    <t>協助烘焙檢定</t>
  </si>
  <si>
    <t>2011/12/14.22.23</t>
  </si>
  <si>
    <t>克里斯餐盒</t>
  </si>
  <si>
    <t>2011/11/28-30</t>
  </si>
  <si>
    <t>餐旅週</t>
  </si>
  <si>
    <t>鄭淑勻</t>
  </si>
  <si>
    <t>陳欣憲</t>
  </si>
  <si>
    <t>陳欣憲</t>
  </si>
  <si>
    <t>協助烘焙檢定</t>
  </si>
  <si>
    <t>4A0M0143</t>
  </si>
  <si>
    <t>4A0M0142</t>
  </si>
  <si>
    <t>姚國彬</t>
  </si>
  <si>
    <t>姚國彬</t>
  </si>
  <si>
    <t>Get's be畢業演唱會</t>
  </si>
  <si>
    <t>畢勝課送舊</t>
  </si>
  <si>
    <t>畢勝課送舊</t>
  </si>
  <si>
    <t>台南芒果冰品嘉年華服務人員</t>
  </si>
  <si>
    <t>台南芒果冰品嘉年華服務人員</t>
  </si>
  <si>
    <t>台南芒果冰品嘉年華活動佈置人員</t>
  </si>
  <si>
    <t>台南芒果冰品嘉年華服務人員</t>
  </si>
  <si>
    <t>學校餐會活動佈置</t>
  </si>
  <si>
    <t>學校餐會活動佈置</t>
  </si>
  <si>
    <t>陳品吟</t>
  </si>
  <si>
    <t>送舊</t>
  </si>
  <si>
    <t>鄭淑勻</t>
  </si>
  <si>
    <t>新生茶會</t>
  </si>
  <si>
    <t>新生茶會</t>
  </si>
  <si>
    <t>協助興華中學參訪</t>
  </si>
  <si>
    <t>協助興華中學參訪</t>
  </si>
  <si>
    <t>台南市低碳市集活動與餐前置備</t>
  </si>
  <si>
    <t>台南市低碳市集活動與場地布置</t>
  </si>
  <si>
    <t>台南市低碳市集活動與餐前置備</t>
  </si>
  <si>
    <t>台南市低碳市集活動與餐前置備</t>
  </si>
  <si>
    <t>台南市低碳市集活動與場地置備</t>
  </si>
  <si>
    <t>2012/10/13-14</t>
  </si>
  <si>
    <t>7youngs七夕聯合迎新</t>
  </si>
  <si>
    <t>2012/10/13-14</t>
  </si>
  <si>
    <t>7youngs七夕聯合迎新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</si>
</sst>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 "/>
    <numFmt numFmtId="183" formatCode="m&quot;月&quot;d&quot;日&quot;"/>
    <numFmt numFmtId="184" formatCode="[$-404]AM/PM\ hh:mm:ss"/>
    <numFmt numFmtId="185" formatCode="mmm\-yyyy"/>
    <numFmt numFmtId="186" formatCode="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b/>
      <sz val="24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sz val="11"/>
      <color indexed="8"/>
      <name val="微軟正黑體"/>
      <family val="2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0" fillId="0" borderId="0" xfId="34">
      <alignment vertical="center"/>
      <protection/>
    </xf>
    <xf numFmtId="0" fontId="0" fillId="0" borderId="0" xfId="34" applyBorder="1" applyAlignment="1">
      <alignment horizontal="right" vertical="center"/>
      <protection/>
    </xf>
    <xf numFmtId="0" fontId="0" fillId="0" borderId="0" xfId="34" applyBorder="1">
      <alignment vertical="center"/>
      <protection/>
    </xf>
    <xf numFmtId="0" fontId="6" fillId="0" borderId="0" xfId="34" applyFont="1" applyBorder="1" applyAlignment="1">
      <alignment horizontal="right" vertical="center"/>
      <protection/>
    </xf>
    <xf numFmtId="0" fontId="6" fillId="0" borderId="0" xfId="34" applyFont="1" applyBorder="1">
      <alignment vertical="center"/>
      <protection/>
    </xf>
    <xf numFmtId="0" fontId="6" fillId="0" borderId="0" xfId="34" applyFont="1">
      <alignment vertical="center"/>
      <protection/>
    </xf>
    <xf numFmtId="0" fontId="0" fillId="0" borderId="0" xfId="33" applyBorder="1">
      <alignment vertical="center"/>
      <protection/>
    </xf>
    <xf numFmtId="0" fontId="6" fillId="0" borderId="0" xfId="34" applyFont="1" applyAlignment="1">
      <alignment horizontal="right" vertical="top"/>
      <protection/>
    </xf>
    <xf numFmtId="0" fontId="6" fillId="0" borderId="0" xfId="34" applyFont="1" applyAlignment="1">
      <alignment horizontal="right" vertical="center"/>
      <protection/>
    </xf>
    <xf numFmtId="0" fontId="0" fillId="0" borderId="0" xfId="33" applyAlignment="1">
      <alignment horizontal="right" vertical="center"/>
      <protection/>
    </xf>
    <xf numFmtId="0" fontId="3" fillId="0" borderId="0" xfId="37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0" xfId="33" applyFont="1" applyBorder="1" applyAlignment="1">
      <alignment horizontal="center" vertical="center"/>
      <protection/>
    </xf>
    <xf numFmtId="0" fontId="6" fillId="0" borderId="0" xfId="37" applyFont="1" applyBorder="1" applyAlignment="1">
      <alignment horizontal="right" vertical="center"/>
      <protection/>
    </xf>
    <xf numFmtId="0" fontId="36" fillId="0" borderId="0" xfId="51" applyBorder="1" applyAlignment="1" applyProtection="1">
      <alignment horizontal="right" vertical="center"/>
      <protection/>
    </xf>
    <xf numFmtId="182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34" applyFont="1" applyBorder="1" applyAlignment="1">
      <alignment horizontal="center" vertical="center"/>
      <protection/>
    </xf>
    <xf numFmtId="0" fontId="7" fillId="0" borderId="14" xfId="34" applyFont="1" applyBorder="1" applyAlignment="1">
      <alignment horizontal="center" vertical="center"/>
      <protection/>
    </xf>
    <xf numFmtId="0" fontId="7" fillId="0" borderId="15" xfId="3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34" applyFont="1" applyBorder="1" applyAlignment="1">
      <alignment horizontal="center" vertical="center"/>
      <protection/>
    </xf>
    <xf numFmtId="0" fontId="0" fillId="0" borderId="0" xfId="34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7" fillId="0" borderId="16" xfId="34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3" fillId="0" borderId="11" xfId="33" applyFont="1" applyBorder="1" applyAlignment="1">
      <alignment horizontal="center" vertical="center"/>
      <protection/>
    </xf>
    <xf numFmtId="0" fontId="11" fillId="0" borderId="11" xfId="0" applyFont="1" applyBorder="1" applyAlignment="1">
      <alignment/>
    </xf>
    <xf numFmtId="0" fontId="6" fillId="0" borderId="11" xfId="33" applyFont="1" applyBorder="1" applyAlignment="1">
      <alignment horizontal="center" vertical="center"/>
      <protection/>
    </xf>
    <xf numFmtId="0" fontId="11" fillId="0" borderId="18" xfId="0" applyFont="1" applyBorder="1" applyAlignment="1">
      <alignment vertical="center"/>
    </xf>
    <xf numFmtId="0" fontId="3" fillId="0" borderId="18" xfId="33" applyFont="1" applyBorder="1" applyAlignment="1">
      <alignment horizontal="center" vertical="center"/>
      <protection/>
    </xf>
    <xf numFmtId="0" fontId="6" fillId="0" borderId="18" xfId="33" applyFont="1" applyBorder="1" applyAlignment="1">
      <alignment horizontal="center" vertical="center"/>
      <protection/>
    </xf>
    <xf numFmtId="0" fontId="11" fillId="0" borderId="18" xfId="0" applyFont="1" applyBorder="1" applyAlignment="1">
      <alignment/>
    </xf>
    <xf numFmtId="0" fontId="7" fillId="0" borderId="19" xfId="34" applyFont="1" applyBorder="1" applyAlignment="1">
      <alignment horizontal="center" vertical="center"/>
      <protection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36" fillId="0" borderId="18" xfId="51" applyBorder="1" applyAlignment="1" applyProtection="1">
      <alignment horizontal="center" vertical="center"/>
      <protection/>
    </xf>
    <xf numFmtId="0" fontId="36" fillId="0" borderId="11" xfId="51" applyBorder="1" applyAlignment="1" applyProtection="1">
      <alignment horizontal="center" vertical="center"/>
      <protection/>
    </xf>
    <xf numFmtId="0" fontId="36" fillId="0" borderId="11" xfId="51" applyBorder="1" applyAlignment="1" applyProtection="1">
      <alignment horizontal="center"/>
      <protection/>
    </xf>
    <xf numFmtId="0" fontId="36" fillId="0" borderId="0" xfId="51" applyAlignment="1" applyProtection="1">
      <alignment horizontal="center" vertical="center"/>
      <protection/>
    </xf>
    <xf numFmtId="0" fontId="36" fillId="0" borderId="18" xfId="51" applyBorder="1" applyAlignment="1" applyProtection="1">
      <alignment horizontal="center"/>
      <protection/>
    </xf>
    <xf numFmtId="0" fontId="36" fillId="0" borderId="17" xfId="51" applyBorder="1" applyAlignment="1" applyProtection="1">
      <alignment horizontal="center"/>
      <protection/>
    </xf>
    <xf numFmtId="0" fontId="36" fillId="0" borderId="21" xfId="5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33" applyFont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83" fontId="6" fillId="0" borderId="24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31" xfId="0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0" fontId="36" fillId="0" borderId="0" xfId="51" applyAlignment="1" applyProtection="1" quotePrefix="1">
      <alignment vertical="center"/>
      <protection/>
    </xf>
    <xf numFmtId="0" fontId="36" fillId="0" borderId="27" xfId="51" applyBorder="1" applyAlignment="1" applyProtection="1">
      <alignment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97年乙校內實習統表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20057;&#29677;&#30446;&#37636;'!A1" /><Relationship Id="rId3" Type="http://schemas.openxmlformats.org/officeDocument/2006/relationships/hyperlink" Target="#'100&#32026;&#20057;&#29677;&#30446;&#37636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4.125" style="0" customWidth="1"/>
    <col min="2" max="2" width="10.50390625" style="0" bestFit="1" customWidth="1"/>
    <col min="3" max="3" width="8.25390625" style="0" bestFit="1" customWidth="1"/>
    <col min="4" max="4" width="8.50390625" style="0" bestFit="1" customWidth="1"/>
    <col min="5" max="5" width="4.25390625" style="0" customWidth="1"/>
    <col min="6" max="6" width="10.50390625" style="0" bestFit="1" customWidth="1"/>
    <col min="7" max="7" width="8.25390625" style="0" bestFit="1" customWidth="1"/>
    <col min="8" max="8" width="8.50390625" style="0" bestFit="1" customWidth="1"/>
    <col min="9" max="9" width="3.625" style="0" customWidth="1"/>
    <col min="10" max="10" width="10.50390625" style="0" bestFit="1" customWidth="1"/>
    <col min="12" max="12" width="8.50390625" style="0" bestFit="1" customWidth="1"/>
    <col min="13" max="13" width="3.75390625" style="0" customWidth="1"/>
    <col min="14" max="14" width="12.125" style="0" customWidth="1"/>
    <col min="18" max="18" width="10.375" style="0" customWidth="1"/>
  </cols>
  <sheetData>
    <row r="1" spans="1:16" ht="15.7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7.25" thickBot="1">
      <c r="A3" s="2"/>
      <c r="B3" s="3"/>
      <c r="C3" s="3"/>
      <c r="D3" s="4"/>
      <c r="E3" s="4"/>
      <c r="F3" s="4"/>
      <c r="G3" s="31"/>
      <c r="H3" s="4"/>
      <c r="I3" s="5"/>
      <c r="J3" s="5"/>
      <c r="K3" s="30"/>
      <c r="L3" s="7"/>
      <c r="M3" s="7"/>
      <c r="N3" s="29"/>
      <c r="O3" s="29"/>
      <c r="P3" s="29"/>
    </row>
    <row r="4" spans="1:20" ht="17.25" thickBot="1">
      <c r="A4" s="2"/>
      <c r="B4" s="26" t="s">
        <v>0</v>
      </c>
      <c r="C4" s="27" t="s">
        <v>1</v>
      </c>
      <c r="D4" s="28" t="s">
        <v>2</v>
      </c>
      <c r="E4" s="4"/>
      <c r="F4" s="33" t="s">
        <v>0</v>
      </c>
      <c r="G4" s="45" t="s">
        <v>1</v>
      </c>
      <c r="H4" s="28" t="s">
        <v>2</v>
      </c>
      <c r="I4" s="8"/>
      <c r="J4" s="26" t="s">
        <v>0</v>
      </c>
      <c r="K4" s="27" t="s">
        <v>1</v>
      </c>
      <c r="L4" s="28" t="s">
        <v>2</v>
      </c>
      <c r="M4" s="7"/>
      <c r="N4" s="26" t="s">
        <v>0</v>
      </c>
      <c r="O4" s="27" t="s">
        <v>1</v>
      </c>
      <c r="P4" s="28" t="s">
        <v>2</v>
      </c>
      <c r="R4" s="26" t="s">
        <v>0</v>
      </c>
      <c r="S4" s="27" t="s">
        <v>1</v>
      </c>
      <c r="T4" s="28" t="s">
        <v>2</v>
      </c>
    </row>
    <row r="5" spans="1:20" ht="17.25" thickBot="1">
      <c r="A5" s="1"/>
      <c r="B5" s="41" t="s">
        <v>28</v>
      </c>
      <c r="C5" s="51" t="s">
        <v>214</v>
      </c>
      <c r="D5" s="42">
        <f>SUM('陳品吟'!$J$4:$J$25)</f>
        <v>21</v>
      </c>
      <c r="E5" s="8"/>
      <c r="F5" s="41" t="s">
        <v>58</v>
      </c>
      <c r="G5" s="51" t="s">
        <v>59</v>
      </c>
      <c r="H5" s="43">
        <f>SUM('蕭宇恆'!$J$4:$J$25)</f>
        <v>0</v>
      </c>
      <c r="I5" s="8"/>
      <c r="J5" s="44" t="s">
        <v>88</v>
      </c>
      <c r="K5" s="55" t="s">
        <v>89</v>
      </c>
      <c r="L5" s="43">
        <f>SUM('余姿蓉'!$J$4:$J$25)</f>
        <v>23</v>
      </c>
      <c r="M5" s="7"/>
      <c r="N5" s="44" t="s">
        <v>118</v>
      </c>
      <c r="O5" s="55" t="s">
        <v>155</v>
      </c>
      <c r="P5" s="43">
        <f>SUM('凃仕祐'!$J$4:$J$25)</f>
        <v>1.5</v>
      </c>
      <c r="R5" s="36" t="s">
        <v>147</v>
      </c>
      <c r="S5" s="56" t="s">
        <v>148</v>
      </c>
      <c r="T5" s="43">
        <f>SUM('傅冠翎'!$J$4:$J$25)</f>
        <v>0</v>
      </c>
    </row>
    <row r="6" spans="1:20" ht="16.5">
      <c r="A6" s="1"/>
      <c r="B6" s="37" t="s">
        <v>30</v>
      </c>
      <c r="C6" s="52" t="s">
        <v>31</v>
      </c>
      <c r="D6" s="38">
        <f>SUM('李昇芸'!$J$4:$J$25)</f>
        <v>0</v>
      </c>
      <c r="E6" s="8"/>
      <c r="F6" s="37" t="s">
        <v>60</v>
      </c>
      <c r="G6" s="52" t="s">
        <v>61</v>
      </c>
      <c r="H6" s="40">
        <f>SUM('涂毓晴'!$J$4:$J$25)</f>
        <v>33</v>
      </c>
      <c r="I6" s="8"/>
      <c r="J6" s="39" t="s">
        <v>90</v>
      </c>
      <c r="K6" s="53" t="s">
        <v>91</v>
      </c>
      <c r="L6" s="40">
        <f>SUM('邱仙蒂'!$J$4:$J$25)</f>
        <v>16</v>
      </c>
      <c r="M6" s="7"/>
      <c r="N6" s="39" t="s">
        <v>119</v>
      </c>
      <c r="O6" s="53" t="s">
        <v>120</v>
      </c>
      <c r="P6" s="40">
        <f>SUM('張氤'!$J$4:$J$25)</f>
        <v>0</v>
      </c>
      <c r="R6" s="36" t="s">
        <v>149</v>
      </c>
      <c r="S6" s="56" t="s">
        <v>150</v>
      </c>
      <c r="T6" s="40">
        <f>SUM('楊采瑀'!$J$4:$J$25)</f>
        <v>0</v>
      </c>
    </row>
    <row r="7" spans="1:20" ht="16.5">
      <c r="A7" s="1"/>
      <c r="B7" s="37" t="s">
        <v>32</v>
      </c>
      <c r="C7" s="52" t="s">
        <v>33</v>
      </c>
      <c r="D7" s="38">
        <f>SUM('游盛閔'!$J$4:$J$25)</f>
        <v>34.5</v>
      </c>
      <c r="E7" s="8"/>
      <c r="F7" s="37" t="s">
        <v>62</v>
      </c>
      <c r="G7" s="52" t="s">
        <v>63</v>
      </c>
      <c r="H7" s="40">
        <f>SUM('江妙昕'!$J$4:$J$25)</f>
        <v>13.5</v>
      </c>
      <c r="I7" s="8"/>
      <c r="J7" s="39" t="s">
        <v>92</v>
      </c>
      <c r="K7" s="53" t="s">
        <v>93</v>
      </c>
      <c r="L7" s="40">
        <f>SUM('陳彥伶'!$J$4:$J$25)</f>
        <v>1.5</v>
      </c>
      <c r="M7" s="7"/>
      <c r="N7" s="39" t="s">
        <v>121</v>
      </c>
      <c r="O7" s="53" t="s">
        <v>122</v>
      </c>
      <c r="P7" s="40">
        <f>SUM('李廷娟'!$J$4:$J$25)</f>
        <v>3</v>
      </c>
      <c r="R7" s="46" t="s">
        <v>151</v>
      </c>
      <c r="S7" s="57" t="s">
        <v>152</v>
      </c>
      <c r="T7" s="40">
        <f>SUM('任佩玲'!$J$4:$J$25)</f>
        <v>8</v>
      </c>
    </row>
    <row r="8" spans="1:20" ht="16.5">
      <c r="A8" s="1"/>
      <c r="B8" s="37" t="s">
        <v>34</v>
      </c>
      <c r="C8" s="52" t="s">
        <v>35</v>
      </c>
      <c r="D8" s="38">
        <f>SUM('劉昭瑩'!$J$4:$J$25)</f>
        <v>22.5</v>
      </c>
      <c r="E8" s="8"/>
      <c r="F8" s="37" t="s">
        <v>64</v>
      </c>
      <c r="G8" s="52" t="s">
        <v>65</v>
      </c>
      <c r="H8" s="40">
        <f>SUM('賴亭穎'!$J$4:$J$25)</f>
        <v>3</v>
      </c>
      <c r="I8" s="8"/>
      <c r="J8" s="39" t="s">
        <v>94</v>
      </c>
      <c r="K8" s="53" t="s">
        <v>95</v>
      </c>
      <c r="L8" s="40">
        <f>SUM('鍾樺甄'!$J$4:$J$25)</f>
        <v>12</v>
      </c>
      <c r="M8" s="7"/>
      <c r="N8" s="39" t="s">
        <v>123</v>
      </c>
      <c r="O8" s="53" t="s">
        <v>124</v>
      </c>
      <c r="P8" s="40">
        <f>SUM('郭仲淵'!$J$4:$J$25)</f>
        <v>0</v>
      </c>
      <c r="R8" s="46" t="s">
        <v>201</v>
      </c>
      <c r="S8" s="57" t="s">
        <v>198</v>
      </c>
      <c r="T8" s="40">
        <f>SUM('陳欣憲'!$J$4:$J$25)</f>
        <v>3</v>
      </c>
    </row>
    <row r="9" spans="1:20" ht="16.5">
      <c r="A9" s="1"/>
      <c r="B9" s="37" t="s">
        <v>36</v>
      </c>
      <c r="C9" s="52" t="s">
        <v>37</v>
      </c>
      <c r="D9" s="38">
        <f>SUM('蔡羽婷'!$J$4:$J$25)</f>
        <v>8.5</v>
      </c>
      <c r="E9" s="8"/>
      <c r="F9" s="37" t="s">
        <v>66</v>
      </c>
      <c r="G9" s="52" t="s">
        <v>67</v>
      </c>
      <c r="H9" s="40">
        <f>SUM('周婷婷'!$J$4:$J$25)</f>
        <v>18</v>
      </c>
      <c r="I9" s="8"/>
      <c r="J9" s="39" t="s">
        <v>96</v>
      </c>
      <c r="K9" s="53" t="s">
        <v>97</v>
      </c>
      <c r="L9" s="40">
        <f>SUM('王雅雯'!$J$4:$J$25)</f>
        <v>8</v>
      </c>
      <c r="M9" s="7"/>
      <c r="N9" s="39" t="s">
        <v>125</v>
      </c>
      <c r="O9" s="53" t="s">
        <v>126</v>
      </c>
      <c r="P9" s="40">
        <f>SUM('龔吟宜'!$J$4:$J$25)</f>
        <v>0</v>
      </c>
      <c r="R9" s="46" t="s">
        <v>202</v>
      </c>
      <c r="S9" s="57" t="s">
        <v>204</v>
      </c>
      <c r="T9" s="40">
        <f>SUM('姚國彬'!$J$4:$J$25)</f>
        <v>0</v>
      </c>
    </row>
    <row r="10" spans="1:16" ht="16.5">
      <c r="A10" s="1"/>
      <c r="B10" s="37" t="s">
        <v>38</v>
      </c>
      <c r="C10" s="52" t="s">
        <v>39</v>
      </c>
      <c r="D10" s="38">
        <f>SUM('曾梧鈞'!$J$4:$J$25)</f>
        <v>27</v>
      </c>
      <c r="E10" s="8"/>
      <c r="F10" s="37" t="s">
        <v>68</v>
      </c>
      <c r="G10" s="52" t="s">
        <v>69</v>
      </c>
      <c r="H10" s="40">
        <f>SUM('藍慧霙'!$J$4:$J$25)</f>
        <v>23.5</v>
      </c>
      <c r="I10" s="8"/>
      <c r="J10" s="39" t="s">
        <v>98</v>
      </c>
      <c r="K10" s="53" t="s">
        <v>99</v>
      </c>
      <c r="L10" s="40">
        <f>SUM('蔡和穎'!$J$4:$J$25)</f>
        <v>1.5</v>
      </c>
      <c r="M10" s="7"/>
      <c r="N10" s="39" t="s">
        <v>127</v>
      </c>
      <c r="O10" s="53" t="s">
        <v>128</v>
      </c>
      <c r="P10" s="40">
        <f>SUM('劉玉婷'!$J$4:$J$25)</f>
        <v>1.5</v>
      </c>
    </row>
    <row r="11" spans="1:16" ht="16.5">
      <c r="A11" s="1"/>
      <c r="B11" s="37" t="s">
        <v>40</v>
      </c>
      <c r="C11" s="52" t="s">
        <v>41</v>
      </c>
      <c r="D11" s="38">
        <f>SUM('鍾孟樺'!$J$4:$J$25)</f>
        <v>4</v>
      </c>
      <c r="E11" s="8"/>
      <c r="F11" s="37" t="s">
        <v>70</v>
      </c>
      <c r="G11" s="52" t="s">
        <v>71</v>
      </c>
      <c r="H11" s="40">
        <f>SUM('吳明禧'!$J$4:$J$25)</f>
        <v>1.5</v>
      </c>
      <c r="I11" s="8"/>
      <c r="J11" s="39" t="s">
        <v>100</v>
      </c>
      <c r="K11" s="53" t="s">
        <v>101</v>
      </c>
      <c r="L11" s="40">
        <f>SUM('鄭名祐'!$J$4:$J$25)</f>
        <v>4</v>
      </c>
      <c r="M11" s="7"/>
      <c r="N11" s="39" t="s">
        <v>129</v>
      </c>
      <c r="O11" s="53" t="s">
        <v>130</v>
      </c>
      <c r="P11" s="40">
        <f>SUM('陳怡蓁'!$J$4:$J$25)</f>
        <v>0</v>
      </c>
    </row>
    <row r="12" spans="1:16" ht="16.5">
      <c r="A12" s="1"/>
      <c r="B12" s="37" t="s">
        <v>42</v>
      </c>
      <c r="C12" s="52" t="s">
        <v>43</v>
      </c>
      <c r="D12" s="38">
        <f>SUM('周鈺樺'!$J$4:$J$25)</f>
        <v>0</v>
      </c>
      <c r="E12" s="8"/>
      <c r="F12" s="37" t="s">
        <v>72</v>
      </c>
      <c r="G12" s="52" t="s">
        <v>73</v>
      </c>
      <c r="H12" s="40">
        <f>SUM('郭佳欣'!$J$4:$J$25)</f>
        <v>1.5</v>
      </c>
      <c r="I12" s="8"/>
      <c r="J12" s="39" t="s">
        <v>102</v>
      </c>
      <c r="K12" s="53" t="s">
        <v>103</v>
      </c>
      <c r="L12" s="40">
        <f>SUM('黃毓翔'!$J$4:$J$25)</f>
        <v>0</v>
      </c>
      <c r="M12" s="7"/>
      <c r="N12" s="39" t="s">
        <v>131</v>
      </c>
      <c r="O12" s="53" t="s">
        <v>132</v>
      </c>
      <c r="P12" s="40">
        <f>SUM('劉貞妤'!$J$4:$J$25)</f>
        <v>2</v>
      </c>
    </row>
    <row r="13" spans="1:16" ht="16.5">
      <c r="A13" s="1"/>
      <c r="B13" s="39" t="s">
        <v>44</v>
      </c>
      <c r="C13" s="53" t="s">
        <v>45</v>
      </c>
      <c r="D13" s="38">
        <f>SUM('郭家瑆'!$J$4:$J$25)</f>
        <v>0</v>
      </c>
      <c r="E13" s="8"/>
      <c r="F13" s="37" t="s">
        <v>74</v>
      </c>
      <c r="G13" s="52" t="s">
        <v>75</v>
      </c>
      <c r="H13" s="40">
        <f>SUM('吳俐樺'!$J$4:$J$25)</f>
        <v>2</v>
      </c>
      <c r="I13" s="8"/>
      <c r="J13" s="39" t="s">
        <v>104</v>
      </c>
      <c r="K13" s="53" t="s">
        <v>105</v>
      </c>
      <c r="L13" s="40">
        <f>SUM('鄭涵尹'!$J$4:$J$25)</f>
        <v>0</v>
      </c>
      <c r="M13" s="7"/>
      <c r="N13" s="39" t="s">
        <v>133</v>
      </c>
      <c r="O13" s="53" t="s">
        <v>134</v>
      </c>
      <c r="P13" s="40">
        <f>SUM('謝意晴'!$J$4:$J$25)</f>
        <v>13.5</v>
      </c>
    </row>
    <row r="14" spans="1:16" ht="16.5">
      <c r="A14" s="1"/>
      <c r="B14" s="39" t="s">
        <v>46</v>
      </c>
      <c r="C14" s="53" t="s">
        <v>47</v>
      </c>
      <c r="D14" s="38">
        <f>SUM('鄒富淦'!$J$4:$J$25)</f>
        <v>0</v>
      </c>
      <c r="E14" s="8"/>
      <c r="F14" s="37" t="s">
        <v>76</v>
      </c>
      <c r="G14" s="52" t="s">
        <v>166</v>
      </c>
      <c r="H14" s="40">
        <f>SUM('劉瀞涵'!$J$4:$J$25)</f>
        <v>3</v>
      </c>
      <c r="I14" s="8"/>
      <c r="J14" s="39" t="s">
        <v>106</v>
      </c>
      <c r="K14" s="53" t="s">
        <v>107</v>
      </c>
      <c r="L14" s="40">
        <f>SUM('周憶珊'!$J$4:$J$25)</f>
        <v>42</v>
      </c>
      <c r="M14" s="7"/>
      <c r="N14" s="39" t="s">
        <v>135</v>
      </c>
      <c r="O14" s="53" t="s">
        <v>136</v>
      </c>
      <c r="P14" s="40">
        <f>SUM('鄭資云'!$J$4:$J$25)</f>
        <v>0</v>
      </c>
    </row>
    <row r="15" spans="1:16" ht="16.5">
      <c r="A15" s="1"/>
      <c r="B15" s="39" t="s">
        <v>48</v>
      </c>
      <c r="C15" s="53" t="s">
        <v>49</v>
      </c>
      <c r="D15" s="38">
        <f>SUM('巫錦瀧'!$J$4:$J$25)</f>
        <v>10</v>
      </c>
      <c r="E15" s="8"/>
      <c r="F15" s="37" t="s">
        <v>78</v>
      </c>
      <c r="G15" s="52" t="s">
        <v>79</v>
      </c>
      <c r="H15" s="40">
        <f>SUM('劉芳瑜'!$J$4:$J$25)</f>
        <v>0</v>
      </c>
      <c r="I15" s="8"/>
      <c r="J15" s="39" t="s">
        <v>108</v>
      </c>
      <c r="K15" s="53" t="s">
        <v>109</v>
      </c>
      <c r="L15" s="40">
        <f>SUM('吳鳳真'!$J$4:$J$25)</f>
        <v>0</v>
      </c>
      <c r="M15" s="7"/>
      <c r="N15" s="39" t="s">
        <v>137</v>
      </c>
      <c r="O15" s="53" t="s">
        <v>138</v>
      </c>
      <c r="P15" s="40">
        <f>SUM('林杏安'!$J$4:$J$25)</f>
        <v>0</v>
      </c>
    </row>
    <row r="16" spans="1:16" ht="17.25" thickBot="1">
      <c r="A16" s="1"/>
      <c r="B16" s="50" t="s">
        <v>50</v>
      </c>
      <c r="C16" s="54" t="s">
        <v>51</v>
      </c>
      <c r="D16" s="38">
        <f>SUM('李枚馡'!$J$4:$J$25)</f>
        <v>0</v>
      </c>
      <c r="E16" s="8"/>
      <c r="F16" s="37" t="s">
        <v>80</v>
      </c>
      <c r="G16" s="52" t="s">
        <v>81</v>
      </c>
      <c r="H16" s="40">
        <f>SUM('林姿妤'!$J$4:$J$25)</f>
        <v>23</v>
      </c>
      <c r="I16" s="8"/>
      <c r="J16" s="39" t="s">
        <v>110</v>
      </c>
      <c r="K16" s="53" t="s">
        <v>111</v>
      </c>
      <c r="L16" s="40">
        <f>SUM('蘇光彤'!$J$4:$J$25)</f>
        <v>1.5</v>
      </c>
      <c r="M16" s="7"/>
      <c r="N16" s="39" t="s">
        <v>139</v>
      </c>
      <c r="O16" s="53" t="s">
        <v>140</v>
      </c>
      <c r="P16" s="32">
        <f>SUM('葉怡欣'!$J$4:$J$25)</f>
        <v>0</v>
      </c>
    </row>
    <row r="17" spans="1:16" ht="17.25" thickBot="1">
      <c r="A17" s="1"/>
      <c r="B17" s="37" t="s">
        <v>52</v>
      </c>
      <c r="C17" s="52" t="s">
        <v>53</v>
      </c>
      <c r="D17" s="38">
        <f>SUM('李佳欣'!$J$4:$J$25)</f>
        <v>8</v>
      </c>
      <c r="E17" s="8"/>
      <c r="F17" s="37" t="s">
        <v>82</v>
      </c>
      <c r="G17" s="52" t="s">
        <v>83</v>
      </c>
      <c r="H17" s="40">
        <f>SUM('周彩珍'!$J$4:$J$25)</f>
        <v>0</v>
      </c>
      <c r="I17" s="8"/>
      <c r="J17" s="39" t="s">
        <v>112</v>
      </c>
      <c r="K17" s="53" t="s">
        <v>113</v>
      </c>
      <c r="L17" s="40">
        <f>SUM('兵怡君'!$J$4:$J$25)</f>
        <v>27</v>
      </c>
      <c r="M17" s="7"/>
      <c r="N17" s="36" t="s">
        <v>141</v>
      </c>
      <c r="O17" s="56" t="s">
        <v>142</v>
      </c>
      <c r="P17" s="40">
        <f>SUM('盧玟頻'!$J$4:$J$25)</f>
        <v>0</v>
      </c>
    </row>
    <row r="18" spans="1:16" ht="17.25" thickBot="1">
      <c r="A18" s="1"/>
      <c r="B18" s="37" t="s">
        <v>54</v>
      </c>
      <c r="C18" s="52" t="s">
        <v>55</v>
      </c>
      <c r="D18" s="38">
        <f>SUM('呂薏苓'!$J$4:$J$25)</f>
        <v>12</v>
      </c>
      <c r="E18" s="8"/>
      <c r="F18" s="37" t="s">
        <v>84</v>
      </c>
      <c r="G18" s="52" t="s">
        <v>85</v>
      </c>
      <c r="H18" s="40">
        <f>SUM('謝長登'!$J$4:$J$25)</f>
        <v>10</v>
      </c>
      <c r="I18" s="8"/>
      <c r="J18" s="39" t="s">
        <v>114</v>
      </c>
      <c r="K18" s="53" t="s">
        <v>115</v>
      </c>
      <c r="L18" s="40">
        <f>SUM('呂沁怡'!$J$4:$J$25)</f>
        <v>0</v>
      </c>
      <c r="M18" s="7"/>
      <c r="N18" s="36" t="s">
        <v>143</v>
      </c>
      <c r="O18" s="56" t="s">
        <v>144</v>
      </c>
      <c r="P18" s="40">
        <f>SUM('徐韻筑'!$J$4:$J$25)</f>
        <v>0</v>
      </c>
    </row>
    <row r="19" spans="1:16" ht="16.5">
      <c r="A19" s="1"/>
      <c r="B19" s="37" t="s">
        <v>56</v>
      </c>
      <c r="C19" s="52" t="s">
        <v>57</v>
      </c>
      <c r="D19" s="38">
        <f>SUM('李文秀'!$J$4:$J$25)</f>
        <v>0</v>
      </c>
      <c r="E19" s="8"/>
      <c r="F19" s="37" t="s">
        <v>86</v>
      </c>
      <c r="G19" s="52" t="s">
        <v>87</v>
      </c>
      <c r="H19" s="40">
        <f>SUM('易楹凱'!$J$4:$J$25)</f>
        <v>1.5</v>
      </c>
      <c r="I19" s="8"/>
      <c r="J19" s="39" t="s">
        <v>116</v>
      </c>
      <c r="K19" s="53" t="s">
        <v>117</v>
      </c>
      <c r="L19" s="32">
        <f>SUM('陳羽揚'!$J$4:$J$25)</f>
        <v>24.5</v>
      </c>
      <c r="M19" s="7"/>
      <c r="N19" s="36" t="s">
        <v>145</v>
      </c>
      <c r="O19" s="56" t="s">
        <v>146</v>
      </c>
      <c r="P19" s="40">
        <f>SUM('王毓婕'!$J$4:$J$25)</f>
        <v>0</v>
      </c>
    </row>
    <row r="20" spans="1:13" ht="16.5">
      <c r="A20" s="1"/>
      <c r="D20" s="13"/>
      <c r="E20" s="8"/>
      <c r="H20" s="15"/>
      <c r="I20" s="8"/>
      <c r="J20" s="14"/>
      <c r="K20" s="14"/>
      <c r="L20" s="15"/>
      <c r="M20" s="7"/>
    </row>
    <row r="21" spans="1:13" ht="16.5">
      <c r="A21" s="1"/>
      <c r="D21" s="13"/>
      <c r="E21" s="8"/>
      <c r="F21" s="12"/>
      <c r="G21" s="17"/>
      <c r="H21" s="15"/>
      <c r="I21" s="8"/>
      <c r="J21" s="16"/>
      <c r="K21" s="17"/>
      <c r="L21" s="15"/>
      <c r="M21" s="7"/>
    </row>
    <row r="22" spans="1:13" ht="16.5">
      <c r="A22" s="1"/>
      <c r="D22" s="13"/>
      <c r="E22" s="8"/>
      <c r="F22" s="16"/>
      <c r="G22" s="17"/>
      <c r="H22" s="15"/>
      <c r="I22" s="8"/>
      <c r="J22" s="16"/>
      <c r="K22" s="17"/>
      <c r="L22" s="15"/>
      <c r="M22" s="7"/>
    </row>
    <row r="23" spans="1:13" ht="16.5">
      <c r="A23" s="1"/>
      <c r="D23" s="13"/>
      <c r="E23" s="8"/>
      <c r="F23" s="16"/>
      <c r="G23" s="17"/>
      <c r="H23" s="15"/>
      <c r="I23" s="8"/>
      <c r="J23" s="8"/>
      <c r="K23" s="8"/>
      <c r="L23" s="4"/>
      <c r="M23" s="7"/>
    </row>
    <row r="24" spans="1:13" ht="16.5">
      <c r="A24" s="1"/>
      <c r="B24" s="1"/>
      <c r="C24" s="1"/>
      <c r="D24" s="6"/>
      <c r="E24" s="6"/>
      <c r="F24" s="1"/>
      <c r="G24" s="11"/>
      <c r="H24" s="4"/>
      <c r="I24" s="8"/>
      <c r="J24" s="8"/>
      <c r="K24" s="8"/>
      <c r="L24" s="4"/>
      <c r="M24" s="7"/>
    </row>
    <row r="25" spans="1:13" ht="16.5">
      <c r="A25" s="1"/>
      <c r="B25" s="8"/>
      <c r="C25" s="8"/>
      <c r="D25" s="6"/>
      <c r="E25" s="6"/>
      <c r="F25" s="8"/>
      <c r="G25" s="8"/>
      <c r="H25" s="4"/>
      <c r="I25" s="8"/>
      <c r="J25" s="8"/>
      <c r="K25" s="8"/>
      <c r="L25" s="4"/>
      <c r="M25" s="7"/>
    </row>
    <row r="26" spans="1:13" ht="16.5">
      <c r="A26" s="1"/>
      <c r="B26" s="1"/>
      <c r="C26" s="1"/>
      <c r="D26" s="7"/>
      <c r="E26" s="6"/>
      <c r="F26" s="1"/>
      <c r="G26" s="1"/>
      <c r="H26" s="2"/>
      <c r="I26" s="8"/>
      <c r="J26" s="1"/>
      <c r="K26" s="1"/>
      <c r="L26" s="2"/>
      <c r="M26" s="7"/>
    </row>
    <row r="27" spans="1:15" ht="16.5">
      <c r="A27" s="1"/>
      <c r="B27" s="1"/>
      <c r="C27" s="1"/>
      <c r="D27" s="7"/>
      <c r="E27" s="7"/>
      <c r="F27" s="1"/>
      <c r="G27" s="1"/>
      <c r="H27" s="2"/>
      <c r="I27" s="1"/>
      <c r="J27" s="1"/>
      <c r="K27" s="2"/>
      <c r="L27" s="2"/>
      <c r="M27" s="7"/>
      <c r="N27" s="29"/>
      <c r="O27" s="29"/>
    </row>
    <row r="28" spans="1:13" ht="16.5">
      <c r="A28" s="1"/>
      <c r="B28" s="1"/>
      <c r="C28" s="1"/>
      <c r="D28" s="7"/>
      <c r="E28" s="7"/>
      <c r="F28" s="1"/>
      <c r="G28" s="1"/>
      <c r="H28" s="2"/>
      <c r="I28" s="1"/>
      <c r="J28" s="1"/>
      <c r="K28" s="2"/>
      <c r="L28" s="2"/>
      <c r="M28" s="7"/>
    </row>
    <row r="29" spans="1:13" ht="16.5">
      <c r="A29" s="1"/>
      <c r="B29" s="10"/>
      <c r="C29" s="10"/>
      <c r="D29" s="7"/>
      <c r="E29" s="7"/>
      <c r="F29" s="1"/>
      <c r="G29" s="1"/>
      <c r="H29" s="7"/>
      <c r="I29" s="1"/>
      <c r="J29" s="1"/>
      <c r="K29" s="7"/>
      <c r="L29" s="7"/>
      <c r="M29" s="7"/>
    </row>
    <row r="30" spans="1:9" ht="16.5">
      <c r="A30" s="9"/>
      <c r="E30" s="7"/>
      <c r="I30" s="1"/>
    </row>
  </sheetData>
  <sheetProtection/>
  <mergeCells count="1">
    <mergeCell ref="A1:P2"/>
  </mergeCells>
  <conditionalFormatting sqref="D5:D19 H5:H19 L5:L19 P6:P15">
    <cfRule type="cellIs" priority="12" dxfId="10" operator="lessThan" stopIfTrue="1">
      <formula>50</formula>
    </cfRule>
  </conditionalFormatting>
  <conditionalFormatting sqref="P5">
    <cfRule type="cellIs" priority="9" dxfId="10" operator="lessThan" stopIfTrue="1">
      <formula>50</formula>
    </cfRule>
  </conditionalFormatting>
  <conditionalFormatting sqref="P5">
    <cfRule type="cellIs" priority="8" dxfId="10" operator="lessThan" stopIfTrue="1">
      <formula>50</formula>
    </cfRule>
  </conditionalFormatting>
  <conditionalFormatting sqref="P16">
    <cfRule type="cellIs" priority="7" dxfId="10" operator="lessThan" stopIfTrue="1">
      <formula>50</formula>
    </cfRule>
  </conditionalFormatting>
  <conditionalFormatting sqref="P17:P19">
    <cfRule type="cellIs" priority="6" dxfId="10" operator="lessThan" stopIfTrue="1">
      <formula>50</formula>
    </cfRule>
  </conditionalFormatting>
  <conditionalFormatting sqref="T6:T7">
    <cfRule type="cellIs" priority="5" dxfId="10" operator="lessThan" stopIfTrue="1">
      <formula>50</formula>
    </cfRule>
  </conditionalFormatting>
  <conditionalFormatting sqref="T5">
    <cfRule type="cellIs" priority="4" dxfId="10" operator="lessThan" stopIfTrue="1">
      <formula>50</formula>
    </cfRule>
  </conditionalFormatting>
  <conditionalFormatting sqref="T5">
    <cfRule type="cellIs" priority="3" dxfId="10" operator="lessThan" stopIfTrue="1">
      <formula>50</formula>
    </cfRule>
  </conditionalFormatting>
  <conditionalFormatting sqref="T8">
    <cfRule type="cellIs" priority="2" dxfId="10" operator="lessThan" stopIfTrue="1">
      <formula>50</formula>
    </cfRule>
  </conditionalFormatting>
  <conditionalFormatting sqref="T9">
    <cfRule type="cellIs" priority="1" dxfId="10" operator="lessThan" stopIfTrue="1">
      <formula>50</formula>
    </cfRule>
  </conditionalFormatting>
  <hyperlinks>
    <hyperlink ref="C5" location="陳品吟!A1" display="陳品吟"/>
    <hyperlink ref="C6" location="李昇芸!A1" display="李昇芸"/>
    <hyperlink ref="C7" location="游盛閔!A1" display="游盛閔"/>
    <hyperlink ref="C8" location="劉昭瑩!A1" display="劉昭瑩"/>
    <hyperlink ref="C9" location="蔡羽婷!A1" display="蔡羽婷"/>
    <hyperlink ref="C10" location="曾梧鈞!A1" display="曾梧鈞"/>
    <hyperlink ref="C11" location="鍾孟樺!A1" display="鍾孟樺"/>
    <hyperlink ref="C12" location="周鈺樺!A1" display="周鈺樺"/>
    <hyperlink ref="C13" location="郭家瑆!A1" display="郭家瑆"/>
    <hyperlink ref="C14" location="鄒富淦!A1" display="鄒富淦"/>
    <hyperlink ref="C15" location="巫錦瀧!A1" display="巫錦瀧"/>
    <hyperlink ref="C16" location="李枚馡!A1" display="李枚馡"/>
    <hyperlink ref="C17" location="李佳欣!A1" display="李佳欣"/>
    <hyperlink ref="C18" location="呂薏苓!A1" display="呂薏苓"/>
    <hyperlink ref="C19" location="李文秀!A1" display="李文秀"/>
    <hyperlink ref="G5" location="蕭宇恆!A1" display="蕭宇恆"/>
    <hyperlink ref="G6" location="涂毓晴!A1" display="涂毓晴"/>
    <hyperlink ref="G7" location="江妙昕!A1" display="江妙昕"/>
    <hyperlink ref="G8" location="賴亭穎!A1" display="賴亭穎"/>
    <hyperlink ref="G9" location="周婷婷!A1" display="周婷婷"/>
    <hyperlink ref="G10" location="藍慧霙!A1" display="藍慧霙"/>
    <hyperlink ref="G11" location="吳明禧!A1" display="吳明禧"/>
    <hyperlink ref="G12" location="郭佳欣!A1" display="郭佳欣"/>
    <hyperlink ref="G13" location="吳俐樺!A1" display="吳俐樺"/>
    <hyperlink ref="G14" location="劉瀞涵!A1" display="劉瀞涵"/>
    <hyperlink ref="G15" location="劉芳瑜!A1" display="劉芳瑜"/>
    <hyperlink ref="G16" location="林姿妤!A1" display="林姿妤"/>
    <hyperlink ref="G17" location="周彩珍!A1" display="周彩珍"/>
    <hyperlink ref="G18" location="謝長登!A1" display="謝長登"/>
    <hyperlink ref="G19" location="易楹凱!A1" display="易楹凱"/>
    <hyperlink ref="K5" location="余姿蓉!A1" display="余姿蓉"/>
    <hyperlink ref="K6" location="邱仙蒂!A1" display="邱仙蒂"/>
    <hyperlink ref="K7" location="陳彥伶!A1" display="陳彥伶"/>
    <hyperlink ref="K8" location="鍾樺甄!A1" display="鍾樺甄"/>
    <hyperlink ref="K9" location="王雅雯!A1" display="王雅雯"/>
    <hyperlink ref="K10" location="蔡和穎!A1" display="蔡和穎"/>
    <hyperlink ref="K11" location="鄭名祐!A1" display="鄭名祐"/>
    <hyperlink ref="K12" location="黃毓翔!A1" display="黃毓翔"/>
    <hyperlink ref="K13" location="鄭涵尹!A1" display="鄭涵尹"/>
    <hyperlink ref="K14" location="周憶珊!A1" display="周憶珊"/>
    <hyperlink ref="K15" location="吳鳳真!A1" display="吳鳳真"/>
    <hyperlink ref="K16" location="蘇光彤!A1" display="蘇光彤"/>
    <hyperlink ref="K17" location="兵怡君!A1" display="兵怡君"/>
    <hyperlink ref="K18" location="呂沁怡!A1" display="呂沁怡"/>
    <hyperlink ref="K19" location="陳羽揚!A1" display="陳羽揚"/>
    <hyperlink ref="O5" location="凃仕祐!A1" display="凃仕祐"/>
    <hyperlink ref="O6" location="張氤!A1" display="張氤"/>
    <hyperlink ref="O7" location="李廷娟!A1" display="李廷娟"/>
    <hyperlink ref="O8" location="郭仲淵!A1" display="郭仲淵"/>
    <hyperlink ref="O9" location="龔吟宜!A1" display="龔吟宜"/>
    <hyperlink ref="O10" location="劉玉婷!A1" display="劉玉婷"/>
    <hyperlink ref="O11" location="陳怡蓁!A1" display="陳怡蓁"/>
    <hyperlink ref="O12" location="劉貞妤!A1" display="劉貞妤"/>
    <hyperlink ref="O13" location="謝意晴!A1" display="謝意晴"/>
    <hyperlink ref="O14" location="鄭資云!A1" display="鄭資云"/>
    <hyperlink ref="O15" location="林杏安!A1" display="林杏安"/>
    <hyperlink ref="O16" location="葉怡欣!A1" display="葉怡欣"/>
    <hyperlink ref="O17" location="盧玟頻!A1" display="盧玟頻"/>
    <hyperlink ref="O18" location="徐韻筑!A1" display="徐韻筑"/>
    <hyperlink ref="O19" location="王毓婕!A1" display="王毓婕"/>
    <hyperlink ref="S5" location="傅冠翎!A1" display="傅冠翎"/>
    <hyperlink ref="S6" location="楊采瑀!A1" display="楊采瑀"/>
    <hyperlink ref="S7" location="任佩玲!A1" display="任佩玲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6.5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50" t="s">
        <v>45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/>
      <c r="B4" s="67"/>
      <c r="C4" s="68"/>
      <c r="D4" s="68"/>
      <c r="E4" s="68"/>
      <c r="F4" s="68"/>
      <c r="G4" s="68"/>
      <c r="H4" s="69"/>
      <c r="I4" s="69"/>
      <c r="J4" s="22"/>
      <c r="K4" s="21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2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6.5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50" t="s">
        <v>47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94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L6" sqref="L6:M6"/>
    </sheetView>
  </sheetViews>
  <sheetFormatPr defaultColWidth="9.00390625" defaultRowHeight="15.75"/>
  <sheetData>
    <row r="1" spans="1:13" ht="16.5">
      <c r="A1" s="74"/>
      <c r="M1" s="18">
        <f>SUM(J4:J25)</f>
        <v>10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50" t="s">
        <v>49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2</v>
      </c>
      <c r="K4" s="22"/>
      <c r="L4" s="69"/>
      <c r="M4" s="70"/>
    </row>
    <row r="5" spans="1:13" ht="19.5">
      <c r="A5" s="71">
        <v>40892</v>
      </c>
      <c r="B5" s="67"/>
      <c r="C5" s="68" t="s">
        <v>159</v>
      </c>
      <c r="D5" s="68"/>
      <c r="E5" s="68"/>
      <c r="F5" s="68"/>
      <c r="G5" s="68"/>
      <c r="H5" s="69"/>
      <c r="I5" s="69"/>
      <c r="J5" s="22">
        <v>2</v>
      </c>
      <c r="K5" s="22"/>
      <c r="L5" s="69"/>
      <c r="M5" s="70"/>
    </row>
    <row r="6" spans="1:13" ht="19.5">
      <c r="A6" s="71">
        <v>41054</v>
      </c>
      <c r="B6" s="67"/>
      <c r="C6" s="68" t="s">
        <v>191</v>
      </c>
      <c r="D6" s="68"/>
      <c r="E6" s="68"/>
      <c r="F6" s="68"/>
      <c r="G6" s="68"/>
      <c r="H6" s="69"/>
      <c r="I6" s="69"/>
      <c r="J6" s="22">
        <v>6</v>
      </c>
      <c r="K6" s="21"/>
      <c r="L6" s="69" t="s">
        <v>187</v>
      </c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6.5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50" t="s">
        <v>51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4" sqref="A4:B4"/>
    </sheetView>
  </sheetViews>
  <sheetFormatPr defaultColWidth="9.00390625" defaultRowHeight="15.75"/>
  <sheetData>
    <row r="1" spans="1:13" ht="16.5">
      <c r="A1" s="74"/>
      <c r="M1" s="18">
        <f>SUM(J4:J25)</f>
        <v>8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53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41060</v>
      </c>
      <c r="B4" s="67"/>
      <c r="C4" s="68" t="s">
        <v>215</v>
      </c>
      <c r="D4" s="68"/>
      <c r="E4" s="68"/>
      <c r="F4" s="68"/>
      <c r="G4" s="68"/>
      <c r="H4" s="69"/>
      <c r="I4" s="69"/>
      <c r="J4" s="22">
        <v>8</v>
      </c>
      <c r="K4" s="22"/>
      <c r="L4" s="69" t="s">
        <v>197</v>
      </c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16" sqref="H16:I16"/>
    </sheetView>
  </sheetViews>
  <sheetFormatPr defaultColWidth="9.00390625" defaultRowHeight="15.75"/>
  <sheetData>
    <row r="1" spans="1:13" ht="16.5">
      <c r="A1" s="74"/>
      <c r="M1" s="18">
        <f>SUM(J4:J25)</f>
        <v>12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171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40962</v>
      </c>
      <c r="B4" s="67"/>
      <c r="C4" s="68" t="s">
        <v>170</v>
      </c>
      <c r="D4" s="68"/>
      <c r="E4" s="68"/>
      <c r="F4" s="68"/>
      <c r="G4" s="68"/>
      <c r="H4" s="69"/>
      <c r="I4" s="69"/>
      <c r="J4" s="22">
        <v>4</v>
      </c>
      <c r="K4" s="22"/>
      <c r="L4" s="69"/>
      <c r="M4" s="70"/>
    </row>
    <row r="5" spans="1:13" ht="19.5">
      <c r="A5" s="71">
        <v>41060</v>
      </c>
      <c r="B5" s="67"/>
      <c r="C5" s="68" t="s">
        <v>215</v>
      </c>
      <c r="D5" s="68"/>
      <c r="E5" s="68"/>
      <c r="F5" s="68"/>
      <c r="G5" s="68"/>
      <c r="H5" s="69"/>
      <c r="I5" s="69"/>
      <c r="J5" s="22">
        <v>8</v>
      </c>
      <c r="K5" s="22"/>
      <c r="L5" s="69" t="s">
        <v>197</v>
      </c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2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2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L4" sqref="L4:M4"/>
    </sheetView>
  </sheetViews>
  <sheetFormatPr defaultColWidth="9.00390625" defaultRowHeight="15.75"/>
  <sheetData>
    <row r="1" spans="1:13" ht="16.5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57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40.5" customHeight="1">
      <c r="A4" s="66" t="s">
        <v>195</v>
      </c>
      <c r="B4" s="67"/>
      <c r="C4" s="97" t="s">
        <v>196</v>
      </c>
      <c r="D4" s="98"/>
      <c r="E4" s="98"/>
      <c r="F4" s="98"/>
      <c r="G4" s="99"/>
      <c r="H4" s="69">
        <v>1.5</v>
      </c>
      <c r="I4" s="69"/>
      <c r="J4" s="22"/>
      <c r="K4" s="21"/>
      <c r="L4" s="69" t="s">
        <v>197</v>
      </c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2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2"/>
      <c r="L8" s="69"/>
      <c r="M8" s="70"/>
    </row>
    <row r="9" spans="1:13" ht="19.5">
      <c r="A9" s="95"/>
      <c r="B9" s="96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6.5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8" t="s">
        <v>59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7" sqref="C17:G17"/>
    </sheetView>
  </sheetViews>
  <sheetFormatPr defaultColWidth="9.00390625" defaultRowHeight="15.75"/>
  <sheetData>
    <row r="1" spans="1:13" ht="16.5">
      <c r="A1" s="74"/>
      <c r="M1" s="18">
        <f>SUM(J4:J25)</f>
        <v>33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61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2</v>
      </c>
      <c r="K4" s="22"/>
      <c r="L4" s="69"/>
      <c r="M4" s="70"/>
    </row>
    <row r="5" spans="1:13" ht="19.5">
      <c r="A5" s="71">
        <v>40892</v>
      </c>
      <c r="B5" s="67"/>
      <c r="C5" s="68" t="s">
        <v>159</v>
      </c>
      <c r="D5" s="68"/>
      <c r="E5" s="68"/>
      <c r="F5" s="68"/>
      <c r="G5" s="68"/>
      <c r="H5" s="69"/>
      <c r="I5" s="69"/>
      <c r="J5" s="22">
        <v>2</v>
      </c>
      <c r="K5" s="22"/>
      <c r="L5" s="69"/>
      <c r="M5" s="70"/>
    </row>
    <row r="6" spans="1:13" ht="19.5">
      <c r="A6" s="71">
        <v>40982</v>
      </c>
      <c r="B6" s="67"/>
      <c r="C6" s="68" t="s">
        <v>174</v>
      </c>
      <c r="D6" s="68"/>
      <c r="E6" s="68"/>
      <c r="F6" s="68"/>
      <c r="G6" s="68"/>
      <c r="H6" s="69"/>
      <c r="I6" s="69"/>
      <c r="J6" s="22">
        <v>5</v>
      </c>
      <c r="K6" s="22"/>
      <c r="L6" s="69"/>
      <c r="M6" s="70"/>
    </row>
    <row r="7" spans="1:13" ht="19.5">
      <c r="A7" s="82">
        <v>41031</v>
      </c>
      <c r="B7" s="83"/>
      <c r="C7" s="68" t="s">
        <v>177</v>
      </c>
      <c r="D7" s="68"/>
      <c r="E7" s="68"/>
      <c r="F7" s="68"/>
      <c r="G7" s="68"/>
      <c r="H7" s="69"/>
      <c r="I7" s="69"/>
      <c r="J7" s="22">
        <v>4.5</v>
      </c>
      <c r="K7" s="21"/>
      <c r="L7" s="69"/>
      <c r="M7" s="70"/>
    </row>
    <row r="8" spans="1:13" ht="19.5">
      <c r="A8" s="82">
        <v>41052</v>
      </c>
      <c r="B8" s="83"/>
      <c r="C8" s="68" t="s">
        <v>205</v>
      </c>
      <c r="D8" s="68"/>
      <c r="E8" s="68"/>
      <c r="F8" s="68"/>
      <c r="G8" s="68"/>
      <c r="H8" s="69"/>
      <c r="I8" s="69"/>
      <c r="J8" s="22">
        <v>5.5</v>
      </c>
      <c r="K8" s="21"/>
      <c r="L8" s="69"/>
      <c r="M8" s="70"/>
    </row>
    <row r="9" spans="1:13" ht="19.5">
      <c r="A9" s="82">
        <v>41060</v>
      </c>
      <c r="B9" s="93"/>
      <c r="C9" s="68" t="s">
        <v>206</v>
      </c>
      <c r="D9" s="68"/>
      <c r="E9" s="68"/>
      <c r="F9" s="68"/>
      <c r="G9" s="68"/>
      <c r="H9" s="69"/>
      <c r="I9" s="69"/>
      <c r="J9" s="22">
        <v>6</v>
      </c>
      <c r="K9" s="21"/>
      <c r="L9" s="69"/>
      <c r="M9" s="70"/>
    </row>
    <row r="10" spans="1:13" ht="19.5">
      <c r="A10" s="82" t="s">
        <v>228</v>
      </c>
      <c r="B10" s="83"/>
      <c r="C10" s="68" t="s">
        <v>229</v>
      </c>
      <c r="D10" s="68"/>
      <c r="E10" s="68"/>
      <c r="F10" s="68"/>
      <c r="G10" s="68"/>
      <c r="H10" s="69"/>
      <c r="I10" s="69"/>
      <c r="J10" s="22">
        <v>8</v>
      </c>
      <c r="K10" s="21"/>
      <c r="L10" s="69"/>
      <c r="M10" s="70"/>
    </row>
    <row r="11" spans="1:13" ht="19.5">
      <c r="A11" s="82"/>
      <c r="B11" s="83"/>
      <c r="C11" s="68"/>
      <c r="D11" s="68"/>
      <c r="E11" s="68"/>
      <c r="F11" s="68"/>
      <c r="G11" s="68"/>
      <c r="H11" s="69"/>
      <c r="I11" s="69"/>
      <c r="J11" s="22"/>
      <c r="K11" s="22"/>
      <c r="L11" s="69"/>
      <c r="M11" s="70"/>
    </row>
    <row r="12" spans="1:13" ht="19.5">
      <c r="A12" s="82"/>
      <c r="B12" s="83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82"/>
      <c r="B13" s="83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82"/>
      <c r="B14" s="83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95"/>
      <c r="B15" s="93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2" sqref="C12:G12"/>
    </sheetView>
  </sheetViews>
  <sheetFormatPr defaultColWidth="9.00390625" defaultRowHeight="15.75"/>
  <sheetData>
    <row r="1" spans="1:13" ht="16.5">
      <c r="A1" s="74"/>
      <c r="M1" s="18">
        <f>SUM(J4:J25)</f>
        <v>13.5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63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1.5</v>
      </c>
      <c r="K4" s="22"/>
      <c r="L4" s="69"/>
      <c r="M4" s="70"/>
    </row>
    <row r="5" spans="1:13" ht="19.5">
      <c r="A5" s="71">
        <v>41178</v>
      </c>
      <c r="B5" s="67"/>
      <c r="C5" s="68" t="s">
        <v>217</v>
      </c>
      <c r="D5" s="68"/>
      <c r="E5" s="68"/>
      <c r="F5" s="68"/>
      <c r="G5" s="68"/>
      <c r="H5" s="69"/>
      <c r="I5" s="69"/>
      <c r="J5" s="22">
        <v>3</v>
      </c>
      <c r="K5" s="22"/>
      <c r="L5" s="69" t="s">
        <v>197</v>
      </c>
      <c r="M5" s="70"/>
    </row>
    <row r="6" spans="1:13" ht="19.5">
      <c r="A6" s="71">
        <v>41200</v>
      </c>
      <c r="B6" s="67"/>
      <c r="C6" s="68" t="s">
        <v>220</v>
      </c>
      <c r="D6" s="68"/>
      <c r="E6" s="68"/>
      <c r="F6" s="68"/>
      <c r="G6" s="68"/>
      <c r="H6" s="69"/>
      <c r="I6" s="69"/>
      <c r="J6" s="22">
        <v>1</v>
      </c>
      <c r="K6" s="21"/>
      <c r="L6" s="69"/>
      <c r="M6" s="70"/>
    </row>
    <row r="7" spans="1:13" ht="19.5">
      <c r="A7" s="71" t="s">
        <v>228</v>
      </c>
      <c r="B7" s="67"/>
      <c r="C7" s="68" t="s">
        <v>229</v>
      </c>
      <c r="D7" s="68"/>
      <c r="E7" s="68"/>
      <c r="F7" s="68"/>
      <c r="G7" s="68"/>
      <c r="H7" s="69"/>
      <c r="I7" s="69"/>
      <c r="J7" s="22">
        <v>8</v>
      </c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8" sqref="L8:M8"/>
    </sheetView>
  </sheetViews>
  <sheetFormatPr defaultColWidth="9.00390625" defaultRowHeight="15.75"/>
  <sheetData>
    <row r="1" spans="1:13" ht="16.5">
      <c r="A1" s="74"/>
      <c r="M1" s="18">
        <f>SUM(J4:J22)</f>
        <v>21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8" t="s">
        <v>29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80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2</v>
      </c>
      <c r="K4" s="21"/>
      <c r="L4" s="69" t="s">
        <v>179</v>
      </c>
      <c r="M4" s="70"/>
    </row>
    <row r="5" spans="1:13" ht="19.5">
      <c r="A5" s="71">
        <v>40892</v>
      </c>
      <c r="B5" s="67"/>
      <c r="C5" s="68" t="s">
        <v>159</v>
      </c>
      <c r="D5" s="68"/>
      <c r="E5" s="68"/>
      <c r="F5" s="68"/>
      <c r="G5" s="68"/>
      <c r="H5" s="69"/>
      <c r="I5" s="69"/>
      <c r="J5" s="22">
        <v>2</v>
      </c>
      <c r="K5" s="21"/>
      <c r="L5" s="69" t="s">
        <v>179</v>
      </c>
      <c r="M5" s="70"/>
    </row>
    <row r="6" spans="1:13" ht="19.5">
      <c r="A6" s="71">
        <v>41052</v>
      </c>
      <c r="B6" s="67"/>
      <c r="C6" s="68" t="s">
        <v>189</v>
      </c>
      <c r="D6" s="68"/>
      <c r="E6" s="68"/>
      <c r="F6" s="68"/>
      <c r="G6" s="68"/>
      <c r="H6" s="69"/>
      <c r="I6" s="69"/>
      <c r="J6" s="22">
        <v>5</v>
      </c>
      <c r="K6" s="22"/>
      <c r="L6" s="69" t="s">
        <v>180</v>
      </c>
      <c r="M6" s="70"/>
    </row>
    <row r="7" spans="1:13" ht="19.5">
      <c r="A7" s="71">
        <v>41054</v>
      </c>
      <c r="B7" s="67"/>
      <c r="C7" s="68" t="s">
        <v>188</v>
      </c>
      <c r="D7" s="68"/>
      <c r="E7" s="68"/>
      <c r="F7" s="68"/>
      <c r="G7" s="68"/>
      <c r="H7" s="69"/>
      <c r="I7" s="69"/>
      <c r="J7" s="22">
        <v>6</v>
      </c>
      <c r="K7" s="22"/>
      <c r="L7" s="69" t="s">
        <v>190</v>
      </c>
      <c r="M7" s="70"/>
    </row>
    <row r="8" spans="1:13" ht="19.5">
      <c r="A8" s="71">
        <v>41194</v>
      </c>
      <c r="B8" s="67"/>
      <c r="C8" s="68" t="s">
        <v>223</v>
      </c>
      <c r="D8" s="68"/>
      <c r="E8" s="68"/>
      <c r="F8" s="68"/>
      <c r="G8" s="68"/>
      <c r="H8" s="69"/>
      <c r="I8" s="69"/>
      <c r="J8" s="22">
        <v>6</v>
      </c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20.25" thickBot="1">
      <c r="A22" s="61"/>
      <c r="B22" s="62"/>
      <c r="C22" s="63"/>
      <c r="D22" s="63"/>
      <c r="E22" s="63"/>
      <c r="F22" s="63"/>
      <c r="G22" s="63"/>
      <c r="H22" s="64"/>
      <c r="I22" s="64"/>
      <c r="J22" s="24"/>
      <c r="K22" s="23"/>
      <c r="L22" s="64"/>
      <c r="M22" s="65"/>
    </row>
  </sheetData>
  <sheetProtection/>
  <mergeCells count="83">
    <mergeCell ref="L6:M6"/>
    <mergeCell ref="A5:B5"/>
    <mergeCell ref="C5:G5"/>
    <mergeCell ref="H5:I5"/>
    <mergeCell ref="L5:M5"/>
    <mergeCell ref="A4:B4"/>
    <mergeCell ref="A6:B6"/>
    <mergeCell ref="C6:G6"/>
    <mergeCell ref="H6:I6"/>
    <mergeCell ref="C4:G4"/>
    <mergeCell ref="A1:A2"/>
    <mergeCell ref="B2:F2"/>
    <mergeCell ref="H2:M2"/>
    <mergeCell ref="A3:B3"/>
    <mergeCell ref="C3:G3"/>
    <mergeCell ref="H3:I3"/>
    <mergeCell ref="L3:M3"/>
    <mergeCell ref="L4:M4"/>
    <mergeCell ref="H4:I4"/>
    <mergeCell ref="C8:G8"/>
    <mergeCell ref="H8:I8"/>
    <mergeCell ref="L8:M8"/>
    <mergeCell ref="A7:B7"/>
    <mergeCell ref="C7:G7"/>
    <mergeCell ref="H7:I7"/>
    <mergeCell ref="L7:M7"/>
    <mergeCell ref="A8:B8"/>
    <mergeCell ref="A10:B10"/>
    <mergeCell ref="C10:G10"/>
    <mergeCell ref="H10:I10"/>
    <mergeCell ref="L10:M10"/>
    <mergeCell ref="A9:B9"/>
    <mergeCell ref="C9:G9"/>
    <mergeCell ref="H9:I9"/>
    <mergeCell ref="L9:M9"/>
    <mergeCell ref="A11:B11"/>
    <mergeCell ref="C11:G11"/>
    <mergeCell ref="H11:I11"/>
    <mergeCell ref="L11:M11"/>
    <mergeCell ref="A12:B12"/>
    <mergeCell ref="C12:G12"/>
    <mergeCell ref="H12:I12"/>
    <mergeCell ref="L12:M12"/>
    <mergeCell ref="A14:B14"/>
    <mergeCell ref="C14:G14"/>
    <mergeCell ref="H14:I14"/>
    <mergeCell ref="L14:M14"/>
    <mergeCell ref="A13:B13"/>
    <mergeCell ref="C13:G13"/>
    <mergeCell ref="H13:I13"/>
    <mergeCell ref="L13:M13"/>
    <mergeCell ref="A16:B16"/>
    <mergeCell ref="C16:G16"/>
    <mergeCell ref="H16:I16"/>
    <mergeCell ref="L16:M16"/>
    <mergeCell ref="A15:B15"/>
    <mergeCell ref="C15:G15"/>
    <mergeCell ref="H15:I15"/>
    <mergeCell ref="L15:M15"/>
    <mergeCell ref="A18:B18"/>
    <mergeCell ref="C18:G18"/>
    <mergeCell ref="H18:I18"/>
    <mergeCell ref="L18:M18"/>
    <mergeCell ref="A17:B17"/>
    <mergeCell ref="C17:G17"/>
    <mergeCell ref="H17:I17"/>
    <mergeCell ref="L17:M17"/>
    <mergeCell ref="A20:B20"/>
    <mergeCell ref="C20:G20"/>
    <mergeCell ref="H20:I20"/>
    <mergeCell ref="L20:M20"/>
    <mergeCell ref="A19:B19"/>
    <mergeCell ref="C19:G19"/>
    <mergeCell ref="H19:I19"/>
    <mergeCell ref="L19:M19"/>
    <mergeCell ref="A22:B22"/>
    <mergeCell ref="C22:G22"/>
    <mergeCell ref="H22:I22"/>
    <mergeCell ref="L22:M22"/>
    <mergeCell ref="A21:B21"/>
    <mergeCell ref="C21:G21"/>
    <mergeCell ref="H21:I21"/>
    <mergeCell ref="L21:M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4" sqref="A4:J4"/>
    </sheetView>
  </sheetViews>
  <sheetFormatPr defaultColWidth="9.00390625" defaultRowHeight="15.75"/>
  <sheetData>
    <row r="1" spans="1:13" ht="16.5">
      <c r="A1" s="74"/>
      <c r="M1" s="18">
        <f>SUM(J4:J25)</f>
        <v>3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65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 t="s">
        <v>164</v>
      </c>
      <c r="B4" s="67"/>
      <c r="C4" s="68" t="s">
        <v>165</v>
      </c>
      <c r="D4" s="68"/>
      <c r="E4" s="68"/>
      <c r="F4" s="68"/>
      <c r="G4" s="68"/>
      <c r="H4" s="69"/>
      <c r="I4" s="69"/>
      <c r="J4" s="22">
        <v>3</v>
      </c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2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71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K10" sqref="K10"/>
    </sheetView>
  </sheetViews>
  <sheetFormatPr defaultColWidth="9.00390625" defaultRowHeight="15.75"/>
  <sheetData>
    <row r="1" spans="1:13" ht="17.25" thickBot="1">
      <c r="A1" s="74"/>
      <c r="M1" s="18">
        <f>SUM(J4:J24)</f>
        <v>18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67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 t="s">
        <v>164</v>
      </c>
      <c r="B4" s="67"/>
      <c r="C4" s="68" t="s">
        <v>165</v>
      </c>
      <c r="D4" s="68"/>
      <c r="E4" s="68"/>
      <c r="F4" s="68"/>
      <c r="G4" s="68"/>
      <c r="H4" s="69"/>
      <c r="I4" s="69"/>
      <c r="J4" s="22">
        <v>3</v>
      </c>
      <c r="K4" s="22"/>
      <c r="L4" s="69"/>
      <c r="M4" s="70"/>
    </row>
    <row r="5" spans="1:13" ht="19.5">
      <c r="A5" s="82">
        <v>40982</v>
      </c>
      <c r="B5" s="83"/>
      <c r="C5" s="68" t="s">
        <v>174</v>
      </c>
      <c r="D5" s="68"/>
      <c r="E5" s="68"/>
      <c r="F5" s="68"/>
      <c r="G5" s="68"/>
      <c r="H5" s="69"/>
      <c r="I5" s="69"/>
      <c r="J5" s="22">
        <v>5</v>
      </c>
      <c r="K5" s="21"/>
      <c r="L5" s="69"/>
      <c r="M5" s="70"/>
    </row>
    <row r="6" spans="1:13" ht="19.5">
      <c r="A6" s="82">
        <v>41031</v>
      </c>
      <c r="B6" s="83"/>
      <c r="C6" s="68" t="s">
        <v>177</v>
      </c>
      <c r="D6" s="68"/>
      <c r="E6" s="68"/>
      <c r="F6" s="68"/>
      <c r="G6" s="68"/>
      <c r="H6" s="69"/>
      <c r="I6" s="69"/>
      <c r="J6" s="22">
        <v>4.5</v>
      </c>
      <c r="K6" s="21"/>
      <c r="L6" s="69"/>
      <c r="M6" s="70"/>
    </row>
    <row r="7" spans="1:13" ht="19.5">
      <c r="A7" s="82">
        <v>41052</v>
      </c>
      <c r="B7" s="83"/>
      <c r="C7" s="68" t="s">
        <v>205</v>
      </c>
      <c r="D7" s="68"/>
      <c r="E7" s="68"/>
      <c r="F7" s="68"/>
      <c r="G7" s="68"/>
      <c r="H7" s="69"/>
      <c r="I7" s="69"/>
      <c r="J7" s="22">
        <v>5.5</v>
      </c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20.25" thickBot="1">
      <c r="A24" s="61"/>
      <c r="B24" s="62"/>
      <c r="C24" s="63"/>
      <c r="D24" s="63"/>
      <c r="E24" s="63"/>
      <c r="F24" s="63"/>
      <c r="G24" s="63"/>
      <c r="H24" s="64"/>
      <c r="I24" s="64"/>
      <c r="J24" s="24"/>
      <c r="K24" s="23"/>
      <c r="L24" s="64"/>
      <c r="M24" s="65"/>
    </row>
    <row r="25" spans="1:13" ht="16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A1:A2"/>
    <mergeCell ref="B2:F2"/>
    <mergeCell ref="H2:M2"/>
    <mergeCell ref="A3:B3"/>
    <mergeCell ref="C3:G3"/>
    <mergeCell ref="H3:I3"/>
    <mergeCell ref="L3:M3"/>
    <mergeCell ref="H5:I5"/>
    <mergeCell ref="L5:M5"/>
    <mergeCell ref="C6:G6"/>
    <mergeCell ref="H6:I6"/>
    <mergeCell ref="L6:M6"/>
    <mergeCell ref="C4:G4"/>
    <mergeCell ref="H4:I4"/>
    <mergeCell ref="L4:M4"/>
    <mergeCell ref="L8:M8"/>
    <mergeCell ref="A7:B7"/>
    <mergeCell ref="C7:G7"/>
    <mergeCell ref="H7:I7"/>
    <mergeCell ref="L7:M7"/>
    <mergeCell ref="A4:B4"/>
    <mergeCell ref="A8:B8"/>
    <mergeCell ref="C8:G8"/>
    <mergeCell ref="H8:I8"/>
    <mergeCell ref="C5:G5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H19:I19"/>
    <mergeCell ref="L19:M19"/>
    <mergeCell ref="A20:B20"/>
    <mergeCell ref="C20:G20"/>
    <mergeCell ref="H20:I20"/>
    <mergeCell ref="L20:M20"/>
    <mergeCell ref="A24:B24"/>
    <mergeCell ref="C24:G24"/>
    <mergeCell ref="H24:I24"/>
    <mergeCell ref="L24:M24"/>
    <mergeCell ref="A21:B21"/>
    <mergeCell ref="C21:G21"/>
    <mergeCell ref="H21:I21"/>
    <mergeCell ref="L21:M21"/>
    <mergeCell ref="A22:B22"/>
    <mergeCell ref="C22:G22"/>
    <mergeCell ref="A6:B6"/>
    <mergeCell ref="A5:B5"/>
    <mergeCell ref="A23:B23"/>
    <mergeCell ref="C23:G23"/>
    <mergeCell ref="H23:I23"/>
    <mergeCell ref="L23:M23"/>
    <mergeCell ref="H22:I22"/>
    <mergeCell ref="L22:M22"/>
    <mergeCell ref="A19:B19"/>
    <mergeCell ref="C19:G19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8" sqref="L8:M8"/>
    </sheetView>
  </sheetViews>
  <sheetFormatPr defaultColWidth="9.00390625" defaultRowHeight="15.75"/>
  <sheetData>
    <row r="1" spans="1:13" ht="17.25" thickBot="1">
      <c r="A1" s="74"/>
      <c r="M1" s="18">
        <f>SUM(J4:J23)</f>
        <v>23.5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69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40939</v>
      </c>
      <c r="B4" s="67"/>
      <c r="C4" s="68" t="s">
        <v>160</v>
      </c>
      <c r="D4" s="68"/>
      <c r="E4" s="68"/>
      <c r="F4" s="68"/>
      <c r="G4" s="68"/>
      <c r="H4" s="69"/>
      <c r="I4" s="69"/>
      <c r="J4" s="22">
        <v>3</v>
      </c>
      <c r="K4" s="22"/>
      <c r="L4" s="69"/>
      <c r="M4" s="70"/>
    </row>
    <row r="5" spans="1:13" ht="19.5">
      <c r="A5" s="66" t="s">
        <v>162</v>
      </c>
      <c r="B5" s="67"/>
      <c r="C5" s="68" t="s">
        <v>163</v>
      </c>
      <c r="D5" s="68"/>
      <c r="E5" s="68"/>
      <c r="F5" s="68"/>
      <c r="G5" s="68"/>
      <c r="H5" s="69"/>
      <c r="I5" s="69"/>
      <c r="J5" s="22">
        <v>3</v>
      </c>
      <c r="K5" s="22"/>
      <c r="L5" s="69"/>
      <c r="M5" s="70"/>
    </row>
    <row r="6" spans="1:13" ht="19.5">
      <c r="A6" s="71">
        <v>41104</v>
      </c>
      <c r="B6" s="67"/>
      <c r="C6" s="68" t="s">
        <v>208</v>
      </c>
      <c r="D6" s="68"/>
      <c r="E6" s="68"/>
      <c r="F6" s="68"/>
      <c r="G6" s="68"/>
      <c r="H6" s="69"/>
      <c r="I6" s="69"/>
      <c r="J6" s="22">
        <v>7.5</v>
      </c>
      <c r="K6" s="21"/>
      <c r="L6" s="69"/>
      <c r="M6" s="70"/>
    </row>
    <row r="7" spans="1:13" ht="19.5">
      <c r="A7" s="71">
        <v>41023</v>
      </c>
      <c r="B7" s="67"/>
      <c r="C7" s="68" t="s">
        <v>212</v>
      </c>
      <c r="D7" s="68"/>
      <c r="E7" s="68"/>
      <c r="F7" s="68"/>
      <c r="G7" s="68"/>
      <c r="H7" s="69"/>
      <c r="I7" s="69"/>
      <c r="J7" s="22">
        <v>2</v>
      </c>
      <c r="K7" s="21"/>
      <c r="L7" s="69"/>
      <c r="M7" s="70"/>
    </row>
    <row r="8" spans="1:13" ht="19.5">
      <c r="A8" s="71">
        <v>41060</v>
      </c>
      <c r="B8" s="67"/>
      <c r="C8" s="68" t="s">
        <v>215</v>
      </c>
      <c r="D8" s="68"/>
      <c r="E8" s="68"/>
      <c r="F8" s="68"/>
      <c r="G8" s="68"/>
      <c r="H8" s="69"/>
      <c r="I8" s="69"/>
      <c r="J8" s="22">
        <v>8</v>
      </c>
      <c r="K8" s="21"/>
      <c r="L8" s="69" t="s">
        <v>197</v>
      </c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20.25" thickBot="1">
      <c r="A23" s="61"/>
      <c r="B23" s="62"/>
      <c r="C23" s="63"/>
      <c r="D23" s="63"/>
      <c r="E23" s="63"/>
      <c r="F23" s="63"/>
      <c r="G23" s="63"/>
      <c r="H23" s="64"/>
      <c r="I23" s="64"/>
      <c r="J23" s="24"/>
      <c r="K23" s="23"/>
      <c r="L23" s="64"/>
      <c r="M23" s="65"/>
    </row>
    <row r="24" spans="1:13" ht="16.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87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A9:B9"/>
    <mergeCell ref="C9:G9"/>
    <mergeCell ref="H9:I9"/>
    <mergeCell ref="L9:M9"/>
    <mergeCell ref="H8:I8"/>
    <mergeCell ref="L8:M8"/>
    <mergeCell ref="A11:B11"/>
    <mergeCell ref="C11:G11"/>
    <mergeCell ref="H11:I11"/>
    <mergeCell ref="L11:M11"/>
    <mergeCell ref="H10:I10"/>
    <mergeCell ref="L10:M10"/>
    <mergeCell ref="A10:B10"/>
    <mergeCell ref="C10:G10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</mergeCells>
  <printOptions/>
  <pageMargins left="0.7" right="0.7" top="0.75" bottom="0.75" header="0.3" footer="0.3"/>
  <pageSetup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SUM(J4:J25)</f>
        <v>1.5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71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 t="s">
        <v>156</v>
      </c>
      <c r="B4" s="67"/>
      <c r="C4" s="68" t="s">
        <v>157</v>
      </c>
      <c r="D4" s="68"/>
      <c r="E4" s="68"/>
      <c r="F4" s="68"/>
      <c r="G4" s="68"/>
      <c r="H4" s="69"/>
      <c r="I4" s="69"/>
      <c r="J4" s="22">
        <v>1.5</v>
      </c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2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2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SUM(J5:J18)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73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 t="s">
        <v>156</v>
      </c>
      <c r="B4" s="67"/>
      <c r="C4" s="68" t="s">
        <v>157</v>
      </c>
      <c r="D4" s="68"/>
      <c r="E4" s="68"/>
      <c r="F4" s="68"/>
      <c r="G4" s="68"/>
      <c r="H4" s="69"/>
      <c r="I4" s="69"/>
      <c r="J4" s="22">
        <v>1.5</v>
      </c>
      <c r="K4" s="21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1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6.5" customHeight="1">
      <c r="A11" s="82"/>
      <c r="B11" s="96"/>
      <c r="C11" s="84"/>
      <c r="D11" s="85"/>
      <c r="E11" s="85"/>
      <c r="F11" s="85"/>
      <c r="G11" s="86"/>
      <c r="H11" s="100"/>
      <c r="I11" s="101"/>
      <c r="J11" s="22"/>
      <c r="K11" s="21"/>
      <c r="L11" s="100"/>
      <c r="M11" s="102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84"/>
      <c r="D13" s="85"/>
      <c r="E13" s="85"/>
      <c r="F13" s="85"/>
      <c r="G13" s="86"/>
      <c r="H13" s="69"/>
      <c r="I13" s="69"/>
      <c r="J13" s="22"/>
      <c r="K13" s="22"/>
      <c r="L13" s="69"/>
      <c r="M13" s="70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71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71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71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71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</sheetData>
  <sheetProtection/>
  <mergeCells count="75">
    <mergeCell ref="H14:I14"/>
    <mergeCell ref="L14:M14"/>
    <mergeCell ref="A4:B4"/>
    <mergeCell ref="C4:G4"/>
    <mergeCell ref="H4:I4"/>
    <mergeCell ref="L4:M4"/>
    <mergeCell ref="L5:M5"/>
    <mergeCell ref="A6:B6"/>
    <mergeCell ref="A7:B7"/>
    <mergeCell ref="H7:I7"/>
    <mergeCell ref="A1:A2"/>
    <mergeCell ref="B2:F2"/>
    <mergeCell ref="H2:M2"/>
    <mergeCell ref="A3:B3"/>
    <mergeCell ref="C3:G3"/>
    <mergeCell ref="H6:I6"/>
    <mergeCell ref="L3:M3"/>
    <mergeCell ref="C6:G6"/>
    <mergeCell ref="L7:M7"/>
    <mergeCell ref="A5:B5"/>
    <mergeCell ref="C5:G5"/>
    <mergeCell ref="A10:B10"/>
    <mergeCell ref="H3:I3"/>
    <mergeCell ref="H10:I10"/>
    <mergeCell ref="L10:M10"/>
    <mergeCell ref="H5:I5"/>
    <mergeCell ref="L6:M6"/>
    <mergeCell ref="A8:B8"/>
    <mergeCell ref="C8:G8"/>
    <mergeCell ref="H8:I8"/>
    <mergeCell ref="L8:M8"/>
    <mergeCell ref="A14:B14"/>
    <mergeCell ref="C7:G7"/>
    <mergeCell ref="A18:B18"/>
    <mergeCell ref="C18:G18"/>
    <mergeCell ref="H18:I18"/>
    <mergeCell ref="L18:M18"/>
    <mergeCell ref="A9:B9"/>
    <mergeCell ref="H13:I13"/>
    <mergeCell ref="L13:M13"/>
    <mergeCell ref="C9:G9"/>
    <mergeCell ref="H9:I9"/>
    <mergeCell ref="L9:M9"/>
    <mergeCell ref="C15:G15"/>
    <mergeCell ref="C10:G10"/>
    <mergeCell ref="H15:I15"/>
    <mergeCell ref="L15:M15"/>
    <mergeCell ref="L11:M11"/>
    <mergeCell ref="A11:B11"/>
    <mergeCell ref="C11:G11"/>
    <mergeCell ref="H11:I11"/>
    <mergeCell ref="H12:I12"/>
    <mergeCell ref="L12:M12"/>
    <mergeCell ref="C14:G14"/>
    <mergeCell ref="A13:B13"/>
    <mergeCell ref="C13:G13"/>
    <mergeCell ref="A12:B12"/>
    <mergeCell ref="C12:G12"/>
    <mergeCell ref="C17:G17"/>
    <mergeCell ref="H17:I17"/>
    <mergeCell ref="L17:M17"/>
    <mergeCell ref="A16:B16"/>
    <mergeCell ref="C16:G16"/>
    <mergeCell ref="H16:I16"/>
    <mergeCell ref="L16:M16"/>
    <mergeCell ref="A15:B15"/>
    <mergeCell ref="L19:M19"/>
    <mergeCell ref="L20:M20"/>
    <mergeCell ref="A19:B19"/>
    <mergeCell ref="C19:G19"/>
    <mergeCell ref="H19:I19"/>
    <mergeCell ref="A20:B20"/>
    <mergeCell ref="C20:G20"/>
    <mergeCell ref="H20:I20"/>
    <mergeCell ref="A17:B17"/>
  </mergeCells>
  <printOptions/>
  <pageMargins left="0.7" right="0.7" top="0.75" bottom="0.75" header="0.3" footer="0.3"/>
  <pageSetup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4" sqref="J4"/>
    </sheetView>
  </sheetViews>
  <sheetFormatPr defaultColWidth="9.00390625" defaultRowHeight="15.75"/>
  <sheetData>
    <row r="1" spans="1:13" ht="17.25" thickBot="1">
      <c r="A1" s="74"/>
      <c r="M1" s="18">
        <f>SUM(J4:J25)</f>
        <v>2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75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41114</v>
      </c>
      <c r="B4" s="67"/>
      <c r="C4" s="68" t="s">
        <v>213</v>
      </c>
      <c r="D4" s="68"/>
      <c r="E4" s="68"/>
      <c r="F4" s="68"/>
      <c r="G4" s="68"/>
      <c r="H4" s="69"/>
      <c r="I4" s="69"/>
      <c r="J4" s="22">
        <v>2</v>
      </c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5" sqref="J5"/>
    </sheetView>
  </sheetViews>
  <sheetFormatPr defaultColWidth="9.00390625" defaultRowHeight="15.75"/>
  <sheetData>
    <row r="1" spans="1:13" ht="17.25" thickBot="1">
      <c r="A1" s="74"/>
      <c r="M1" s="18">
        <f>SUM(J4:J25)</f>
        <v>3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77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 t="s">
        <v>164</v>
      </c>
      <c r="B4" s="67"/>
      <c r="C4" s="68" t="s">
        <v>165</v>
      </c>
      <c r="D4" s="68"/>
      <c r="E4" s="68"/>
      <c r="F4" s="68"/>
      <c r="G4" s="68"/>
      <c r="H4" s="69"/>
      <c r="I4" s="69"/>
      <c r="J4" s="22">
        <v>3</v>
      </c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2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79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2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12" sqref="H12:I12"/>
    </sheetView>
  </sheetViews>
  <sheetFormatPr defaultColWidth="9.00390625" defaultRowHeight="15.75"/>
  <sheetData>
    <row r="1" spans="1:13" ht="17.25" thickBot="1">
      <c r="A1" s="74"/>
      <c r="M1" s="18">
        <f>SUM(J4:J21)</f>
        <v>23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81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21" customHeight="1">
      <c r="A4" s="66">
        <v>40982</v>
      </c>
      <c r="B4" s="67"/>
      <c r="C4" s="97" t="s">
        <v>173</v>
      </c>
      <c r="D4" s="98"/>
      <c r="E4" s="98"/>
      <c r="F4" s="98"/>
      <c r="G4" s="99"/>
      <c r="H4" s="69"/>
      <c r="I4" s="69"/>
      <c r="J4" s="22">
        <v>5</v>
      </c>
      <c r="K4" s="21"/>
      <c r="L4" s="69"/>
      <c r="M4" s="70"/>
    </row>
    <row r="5" spans="1:13" ht="19.5">
      <c r="A5" s="71">
        <v>41031</v>
      </c>
      <c r="B5" s="67"/>
      <c r="C5" s="68" t="s">
        <v>178</v>
      </c>
      <c r="D5" s="68"/>
      <c r="E5" s="68"/>
      <c r="F5" s="68"/>
      <c r="G5" s="68"/>
      <c r="H5" s="69"/>
      <c r="I5" s="69"/>
      <c r="J5" s="22">
        <v>4.5</v>
      </c>
      <c r="K5" s="21"/>
      <c r="L5" s="69"/>
      <c r="M5" s="70"/>
    </row>
    <row r="6" spans="1:13" ht="19.5">
      <c r="A6" s="71">
        <v>41052</v>
      </c>
      <c r="B6" s="67"/>
      <c r="C6" s="68" t="s">
        <v>205</v>
      </c>
      <c r="D6" s="68"/>
      <c r="E6" s="68"/>
      <c r="F6" s="68"/>
      <c r="G6" s="68"/>
      <c r="H6" s="69"/>
      <c r="I6" s="69"/>
      <c r="J6" s="22">
        <v>5.5</v>
      </c>
      <c r="K6" s="22"/>
      <c r="L6" s="69"/>
      <c r="M6" s="70"/>
    </row>
    <row r="7" spans="1:13" ht="19.5">
      <c r="A7" s="71" t="s">
        <v>228</v>
      </c>
      <c r="B7" s="67"/>
      <c r="C7" s="68" t="s">
        <v>229</v>
      </c>
      <c r="D7" s="68"/>
      <c r="E7" s="68"/>
      <c r="F7" s="68"/>
      <c r="G7" s="68"/>
      <c r="H7" s="69"/>
      <c r="I7" s="69"/>
      <c r="J7" s="22">
        <v>8</v>
      </c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J9" s="22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20.25" thickBot="1">
      <c r="A21" s="61"/>
      <c r="B21" s="62"/>
      <c r="C21" s="63"/>
      <c r="D21" s="63"/>
      <c r="E21" s="63"/>
      <c r="F21" s="63"/>
      <c r="G21" s="63"/>
      <c r="H21" s="64"/>
      <c r="I21" s="64"/>
      <c r="J21" s="24"/>
      <c r="K21" s="23"/>
      <c r="L21" s="64"/>
      <c r="M21" s="65"/>
    </row>
    <row r="22" spans="1:13" ht="16.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sheetProtection/>
  <mergeCells count="78">
    <mergeCell ref="L5:M5"/>
    <mergeCell ref="A5:B5"/>
    <mergeCell ref="C5:G5"/>
    <mergeCell ref="A1:A2"/>
    <mergeCell ref="B2:F2"/>
    <mergeCell ref="H2:M2"/>
    <mergeCell ref="A3:B3"/>
    <mergeCell ref="C3:G3"/>
    <mergeCell ref="H3:I3"/>
    <mergeCell ref="L3:M3"/>
    <mergeCell ref="A7:B7"/>
    <mergeCell ref="C7:G7"/>
    <mergeCell ref="H6:I6"/>
    <mergeCell ref="L6:M6"/>
    <mergeCell ref="A6:B6"/>
    <mergeCell ref="C6:G6"/>
    <mergeCell ref="A9:B9"/>
    <mergeCell ref="H5:I5"/>
    <mergeCell ref="L11:M11"/>
    <mergeCell ref="H10:I10"/>
    <mergeCell ref="L10:M10"/>
    <mergeCell ref="A4:B4"/>
    <mergeCell ref="C4:G4"/>
    <mergeCell ref="H4:I4"/>
    <mergeCell ref="L4:M4"/>
    <mergeCell ref="L8:M8"/>
    <mergeCell ref="C12:G12"/>
    <mergeCell ref="A10:B10"/>
    <mergeCell ref="C10:G10"/>
    <mergeCell ref="H7:I7"/>
    <mergeCell ref="L7:M7"/>
    <mergeCell ref="A8:B8"/>
    <mergeCell ref="C8:G8"/>
    <mergeCell ref="H8:I8"/>
    <mergeCell ref="L9:M9"/>
    <mergeCell ref="C9:G9"/>
    <mergeCell ref="A13:B13"/>
    <mergeCell ref="C13:G13"/>
    <mergeCell ref="H13:I13"/>
    <mergeCell ref="L13:M13"/>
    <mergeCell ref="A11:B11"/>
    <mergeCell ref="C11:G11"/>
    <mergeCell ref="H12:I12"/>
    <mergeCell ref="L12:M12"/>
    <mergeCell ref="H11:I11"/>
    <mergeCell ref="A12:B12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20:B20"/>
    <mergeCell ref="C20:G20"/>
    <mergeCell ref="H20:I20"/>
    <mergeCell ref="L20:M20"/>
    <mergeCell ref="A21:B21"/>
    <mergeCell ref="C21:G21"/>
    <mergeCell ref="H21:I21"/>
    <mergeCell ref="L21:M21"/>
    <mergeCell ref="A19:B19"/>
    <mergeCell ref="C19:G19"/>
    <mergeCell ref="H19:I19"/>
    <mergeCell ref="L19:M19"/>
    <mergeCell ref="A18:B18"/>
    <mergeCell ref="C18:G18"/>
    <mergeCell ref="H18:I18"/>
    <mergeCell ref="L18:M18"/>
  </mergeCells>
  <printOptions/>
  <pageMargins left="0.7" right="0.7" top="0.75" bottom="0.75" header="0.3" footer="0.3"/>
  <pageSetup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SUM(J4:J22)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83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97"/>
      <c r="D5" s="98"/>
      <c r="E5" s="98"/>
      <c r="F5" s="98"/>
      <c r="G5" s="99"/>
      <c r="H5" s="69"/>
      <c r="I5" s="69"/>
      <c r="J5" s="22"/>
      <c r="K5" s="21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20.25" thickBot="1">
      <c r="A22" s="61"/>
      <c r="B22" s="62"/>
      <c r="C22" s="63"/>
      <c r="D22" s="63"/>
      <c r="E22" s="63"/>
      <c r="F22" s="63"/>
      <c r="G22" s="63"/>
      <c r="H22" s="64"/>
      <c r="I22" s="64"/>
      <c r="J22" s="24"/>
      <c r="K22" s="23"/>
      <c r="L22" s="64"/>
      <c r="M22" s="65"/>
    </row>
    <row r="23" spans="1:13" ht="16.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sheetProtection/>
  <mergeCells count="83"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C6:G6"/>
    <mergeCell ref="H6:I6"/>
    <mergeCell ref="L6:M6"/>
    <mergeCell ref="A5:B5"/>
    <mergeCell ref="C5:G5"/>
    <mergeCell ref="H5:I5"/>
    <mergeCell ref="L5:M5"/>
    <mergeCell ref="L3:M3"/>
    <mergeCell ref="H9:I9"/>
    <mergeCell ref="L9:M9"/>
    <mergeCell ref="A7:B7"/>
    <mergeCell ref="C7:G7"/>
    <mergeCell ref="H7:I7"/>
    <mergeCell ref="L7:M7"/>
    <mergeCell ref="A8:B8"/>
    <mergeCell ref="C8:G8"/>
    <mergeCell ref="A6:B6"/>
    <mergeCell ref="A12:B12"/>
    <mergeCell ref="C12:G12"/>
    <mergeCell ref="H10:I10"/>
    <mergeCell ref="L10:M10"/>
    <mergeCell ref="A10:B10"/>
    <mergeCell ref="C10:G10"/>
    <mergeCell ref="H12:I12"/>
    <mergeCell ref="L12:M12"/>
    <mergeCell ref="H11:I11"/>
    <mergeCell ref="L11:M11"/>
    <mergeCell ref="H8:I8"/>
    <mergeCell ref="L8:M8"/>
    <mergeCell ref="A9:B9"/>
    <mergeCell ref="C9:G9"/>
    <mergeCell ref="A11:B11"/>
    <mergeCell ref="C11:G11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6.5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31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80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6" sqref="J6"/>
    </sheetView>
  </sheetViews>
  <sheetFormatPr defaultColWidth="9.00390625" defaultRowHeight="15.75"/>
  <sheetData>
    <row r="1" spans="1:13" ht="17.25" thickBot="1">
      <c r="A1" s="74"/>
      <c r="M1" s="18">
        <f>SUM(J4:J25)</f>
        <v>10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85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2</v>
      </c>
      <c r="K4" s="22"/>
      <c r="L4" s="69"/>
      <c r="M4" s="70"/>
    </row>
    <row r="5" spans="1:13" ht="19.5">
      <c r="A5" s="71">
        <v>40892</v>
      </c>
      <c r="B5" s="67"/>
      <c r="C5" s="68" t="s">
        <v>159</v>
      </c>
      <c r="D5" s="68"/>
      <c r="E5" s="68"/>
      <c r="F5" s="68"/>
      <c r="G5" s="68"/>
      <c r="H5" s="69"/>
      <c r="I5" s="69"/>
      <c r="J5" s="22">
        <v>2</v>
      </c>
      <c r="K5" s="22"/>
      <c r="L5" s="69"/>
      <c r="M5" s="70"/>
    </row>
    <row r="6" spans="1:13" ht="19.5">
      <c r="A6" s="71">
        <v>41054</v>
      </c>
      <c r="B6" s="67"/>
      <c r="C6" s="68" t="s">
        <v>192</v>
      </c>
      <c r="D6" s="68"/>
      <c r="E6" s="68"/>
      <c r="F6" s="68"/>
      <c r="G6" s="68"/>
      <c r="H6" s="69"/>
      <c r="I6" s="69"/>
      <c r="J6" s="22">
        <v>6</v>
      </c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SUM(J4:J24)</f>
        <v>1.5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5" t="s">
        <v>87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1.5</v>
      </c>
      <c r="K4" s="22"/>
      <c r="L4" s="69"/>
      <c r="M4" s="70"/>
    </row>
    <row r="5" spans="1:13" ht="19.5">
      <c r="A5" s="71"/>
      <c r="B5" s="103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20.25" thickBot="1">
      <c r="A24" s="61"/>
      <c r="B24" s="62"/>
      <c r="C24" s="63"/>
      <c r="D24" s="63"/>
      <c r="E24" s="63"/>
      <c r="F24" s="63"/>
      <c r="G24" s="63"/>
      <c r="H24" s="64"/>
      <c r="I24" s="64"/>
      <c r="J24" s="24"/>
      <c r="K24" s="23"/>
      <c r="L24" s="64"/>
      <c r="M24" s="65"/>
    </row>
    <row r="25" spans="1:13" ht="16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6:B6"/>
    <mergeCell ref="C6:G6"/>
    <mergeCell ref="H6:I6"/>
    <mergeCell ref="L6:M6"/>
    <mergeCell ref="A8:B8"/>
    <mergeCell ref="C8:G8"/>
    <mergeCell ref="H8:I8"/>
    <mergeCell ref="L8:M8"/>
    <mergeCell ref="A7:B7"/>
    <mergeCell ref="C7:G7"/>
    <mergeCell ref="H7:I7"/>
    <mergeCell ref="L7:M7"/>
    <mergeCell ref="A9:B9"/>
    <mergeCell ref="C9:G9"/>
    <mergeCell ref="A10:B10"/>
    <mergeCell ref="C10:G10"/>
    <mergeCell ref="H10:I10"/>
    <mergeCell ref="L10:M10"/>
    <mergeCell ref="H9:I9"/>
    <mergeCell ref="L9:M9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H17:I17"/>
    <mergeCell ref="L17:M17"/>
    <mergeCell ref="A18:B18"/>
    <mergeCell ref="C18:G18"/>
    <mergeCell ref="H18:I18"/>
    <mergeCell ref="L18:M18"/>
    <mergeCell ref="A23:B23"/>
    <mergeCell ref="C23:G23"/>
    <mergeCell ref="A17:B17"/>
    <mergeCell ref="C17:G17"/>
    <mergeCell ref="A20:B20"/>
    <mergeCell ref="C20:G20"/>
    <mergeCell ref="A19:B19"/>
    <mergeCell ref="C19:G19"/>
    <mergeCell ref="A24:B24"/>
    <mergeCell ref="C24:G24"/>
    <mergeCell ref="H24:I24"/>
    <mergeCell ref="L24:M24"/>
    <mergeCell ref="H22:I22"/>
    <mergeCell ref="L22:M22"/>
    <mergeCell ref="H23:I23"/>
    <mergeCell ref="L23:M23"/>
    <mergeCell ref="A22:B22"/>
    <mergeCell ref="C22:G22"/>
    <mergeCell ref="H19:I19"/>
    <mergeCell ref="L19:M19"/>
    <mergeCell ref="A21:B21"/>
    <mergeCell ref="C21:G21"/>
    <mergeCell ref="H21:I21"/>
    <mergeCell ref="L21:M21"/>
    <mergeCell ref="H20:I20"/>
    <mergeCell ref="L20:M20"/>
  </mergeCells>
  <printOptions/>
  <pageMargins left="0.7" right="0.7" top="0.75" bottom="0.75" header="0.3" footer="0.3"/>
  <pageSetup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7" sqref="C17:G17"/>
    </sheetView>
  </sheetViews>
  <sheetFormatPr defaultColWidth="9.00390625" defaultRowHeight="15.75"/>
  <sheetData>
    <row r="1" spans="1:13" ht="17.25" thickBot="1">
      <c r="A1" s="74"/>
      <c r="M1" s="18">
        <f>SUM(J4:J25)</f>
        <v>23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89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41017</v>
      </c>
      <c r="B4" s="67"/>
      <c r="C4" s="68" t="s">
        <v>176</v>
      </c>
      <c r="D4" s="68"/>
      <c r="E4" s="68"/>
      <c r="F4" s="68"/>
      <c r="G4" s="68"/>
      <c r="H4" s="69"/>
      <c r="I4" s="69"/>
      <c r="J4" s="22">
        <v>4</v>
      </c>
      <c r="K4" s="22"/>
      <c r="L4" s="69"/>
      <c r="M4" s="70"/>
    </row>
    <row r="5" spans="1:13" ht="19.5">
      <c r="A5" s="71">
        <v>41060</v>
      </c>
      <c r="B5" s="67"/>
      <c r="C5" s="68" t="s">
        <v>215</v>
      </c>
      <c r="D5" s="68"/>
      <c r="E5" s="68"/>
      <c r="F5" s="68"/>
      <c r="G5" s="68"/>
      <c r="H5" s="69"/>
      <c r="I5" s="69"/>
      <c r="J5" s="22">
        <v>8</v>
      </c>
      <c r="K5" s="22"/>
      <c r="L5" s="69" t="s">
        <v>197</v>
      </c>
      <c r="M5" s="70"/>
    </row>
    <row r="6" spans="1:13" ht="19.5">
      <c r="A6" s="71">
        <v>41178</v>
      </c>
      <c r="B6" s="67"/>
      <c r="C6" s="68" t="s">
        <v>217</v>
      </c>
      <c r="D6" s="68"/>
      <c r="E6" s="68"/>
      <c r="F6" s="68"/>
      <c r="G6" s="68"/>
      <c r="H6" s="69"/>
      <c r="I6" s="69"/>
      <c r="J6" s="22">
        <v>3</v>
      </c>
      <c r="K6" s="21"/>
      <c r="L6" s="69" t="s">
        <v>197</v>
      </c>
      <c r="M6" s="70"/>
    </row>
    <row r="7" spans="1:13" ht="19.5">
      <c r="A7" s="71" t="s">
        <v>228</v>
      </c>
      <c r="B7" s="67"/>
      <c r="C7" s="68" t="s">
        <v>229</v>
      </c>
      <c r="D7" s="68"/>
      <c r="E7" s="68"/>
      <c r="F7" s="68"/>
      <c r="G7" s="68"/>
      <c r="H7" s="69"/>
      <c r="I7" s="69"/>
      <c r="J7" s="22">
        <v>8</v>
      </c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2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5" sqref="C15:G15"/>
    </sheetView>
  </sheetViews>
  <sheetFormatPr defaultColWidth="9.00390625" defaultRowHeight="15.75"/>
  <sheetData>
    <row r="1" spans="1:13" ht="17.25" thickBot="1">
      <c r="A1" s="74"/>
      <c r="M1" s="18">
        <f>SUM(J4:J25)</f>
        <v>16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91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2</v>
      </c>
      <c r="K4" s="22"/>
      <c r="L4" s="69"/>
      <c r="M4" s="70"/>
    </row>
    <row r="5" spans="1:13" ht="19.5">
      <c r="A5" s="71">
        <v>40892</v>
      </c>
      <c r="B5" s="67"/>
      <c r="C5" s="68" t="s">
        <v>159</v>
      </c>
      <c r="D5" s="68"/>
      <c r="E5" s="68"/>
      <c r="F5" s="68"/>
      <c r="G5" s="68"/>
      <c r="H5" s="69"/>
      <c r="I5" s="69"/>
      <c r="J5" s="22">
        <v>2</v>
      </c>
      <c r="K5" s="22"/>
      <c r="L5" s="69"/>
      <c r="M5" s="70"/>
    </row>
    <row r="6" spans="1:13" ht="19.5">
      <c r="A6" s="71">
        <v>41178</v>
      </c>
      <c r="B6" s="67"/>
      <c r="C6" s="68" t="s">
        <v>217</v>
      </c>
      <c r="D6" s="68"/>
      <c r="E6" s="68"/>
      <c r="F6" s="68"/>
      <c r="G6" s="68"/>
      <c r="H6" s="69"/>
      <c r="I6" s="69"/>
      <c r="J6" s="22">
        <v>3</v>
      </c>
      <c r="K6" s="21"/>
      <c r="L6" s="69" t="s">
        <v>197</v>
      </c>
      <c r="M6" s="70"/>
    </row>
    <row r="7" spans="1:13" ht="19.5">
      <c r="A7" s="71">
        <v>41200</v>
      </c>
      <c r="B7" s="67"/>
      <c r="C7" s="68" t="s">
        <v>220</v>
      </c>
      <c r="D7" s="68"/>
      <c r="E7" s="68"/>
      <c r="F7" s="68"/>
      <c r="G7" s="68"/>
      <c r="H7" s="69"/>
      <c r="I7" s="69"/>
      <c r="J7" s="22">
        <v>1</v>
      </c>
      <c r="K7" s="21"/>
      <c r="L7" s="69"/>
      <c r="M7" s="70"/>
    </row>
    <row r="8" spans="1:13" ht="19.5">
      <c r="A8" s="66" t="s">
        <v>228</v>
      </c>
      <c r="B8" s="67"/>
      <c r="C8" s="68" t="s">
        <v>229</v>
      </c>
      <c r="D8" s="68"/>
      <c r="E8" s="68"/>
      <c r="F8" s="68"/>
      <c r="G8" s="68"/>
      <c r="H8" s="69"/>
      <c r="I8" s="69"/>
      <c r="J8" s="22">
        <v>8</v>
      </c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SUM(J4:J23)</f>
        <v>1.5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93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1.5</v>
      </c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2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2"/>
      <c r="L11" s="69"/>
      <c r="M11" s="70"/>
    </row>
    <row r="12" spans="1:13" ht="19.5">
      <c r="A12" s="95"/>
      <c r="B12" s="96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71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20.25" thickBot="1">
      <c r="A23" s="61"/>
      <c r="B23" s="62"/>
      <c r="C23" s="63"/>
      <c r="D23" s="63"/>
      <c r="E23" s="63"/>
      <c r="F23" s="63"/>
      <c r="G23" s="63"/>
      <c r="H23" s="64"/>
      <c r="I23" s="64"/>
      <c r="J23" s="24"/>
      <c r="K23" s="23"/>
      <c r="L23" s="64"/>
      <c r="M23" s="65"/>
    </row>
    <row r="24" spans="1:13" ht="16.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87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9:M9"/>
    <mergeCell ref="L10:M10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L5" sqref="L5:M5"/>
    </sheetView>
  </sheetViews>
  <sheetFormatPr defaultColWidth="9.00390625" defaultRowHeight="15.75"/>
  <sheetData>
    <row r="1" spans="1:13" ht="17.25" thickBot="1">
      <c r="A1" s="74"/>
      <c r="M1" s="18">
        <f>SUM(J4:J25)</f>
        <v>12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172</v>
      </c>
      <c r="H2" s="76" t="s">
        <v>4</v>
      </c>
      <c r="I2" s="76"/>
      <c r="J2" s="76"/>
      <c r="K2" s="76"/>
      <c r="L2" s="76"/>
      <c r="M2" s="76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40962</v>
      </c>
      <c r="B4" s="67"/>
      <c r="C4" s="68" t="s">
        <v>170</v>
      </c>
      <c r="D4" s="68"/>
      <c r="E4" s="68"/>
      <c r="F4" s="68"/>
      <c r="G4" s="68"/>
      <c r="H4" s="69"/>
      <c r="I4" s="69"/>
      <c r="J4" s="22">
        <v>4</v>
      </c>
      <c r="K4" s="22"/>
      <c r="L4" s="69"/>
      <c r="M4" s="70"/>
    </row>
    <row r="5" spans="1:13" ht="19.5">
      <c r="A5" s="71">
        <v>41060</v>
      </c>
      <c r="B5" s="67"/>
      <c r="C5" s="68" t="s">
        <v>215</v>
      </c>
      <c r="D5" s="68"/>
      <c r="E5" s="68"/>
      <c r="F5" s="68"/>
      <c r="G5" s="68"/>
      <c r="H5" s="69"/>
      <c r="I5" s="69"/>
      <c r="J5" s="22">
        <v>8</v>
      </c>
      <c r="K5" s="22"/>
      <c r="L5" s="69" t="s">
        <v>216</v>
      </c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6" sqref="C6:G6"/>
    </sheetView>
  </sheetViews>
  <sheetFormatPr defaultColWidth="9.00390625" defaultRowHeight="15.75"/>
  <sheetData>
    <row r="1" spans="1:13" ht="17.25" thickBot="1">
      <c r="A1" s="74"/>
      <c r="M1" s="18">
        <f>SUM(J4:J25)</f>
        <v>8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97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41060</v>
      </c>
      <c r="B4" s="67"/>
      <c r="C4" s="68" t="s">
        <v>215</v>
      </c>
      <c r="D4" s="68"/>
      <c r="E4" s="68"/>
      <c r="F4" s="68"/>
      <c r="G4" s="68"/>
      <c r="H4" s="69"/>
      <c r="I4" s="69"/>
      <c r="J4" s="22">
        <v>8</v>
      </c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SUM(J4:J25)</f>
        <v>1.5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99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 t="s">
        <v>156</v>
      </c>
      <c r="B4" s="67"/>
      <c r="C4" s="68" t="s">
        <v>157</v>
      </c>
      <c r="D4" s="68"/>
      <c r="E4" s="68"/>
      <c r="F4" s="68"/>
      <c r="G4" s="68"/>
      <c r="H4" s="69"/>
      <c r="I4" s="69"/>
      <c r="J4" s="22">
        <v>1.5</v>
      </c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88"/>
      <c r="M11" s="89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71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71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71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9:B9"/>
    <mergeCell ref="C9:G9"/>
    <mergeCell ref="H9:I9"/>
    <mergeCell ref="A8:B8"/>
    <mergeCell ref="C8:G8"/>
    <mergeCell ref="H8:I8"/>
    <mergeCell ref="L8:M8"/>
    <mergeCell ref="A11:B11"/>
    <mergeCell ref="C11:G11"/>
    <mergeCell ref="H11:I11"/>
    <mergeCell ref="L9:M9"/>
    <mergeCell ref="L11:M11"/>
    <mergeCell ref="A10:B10"/>
    <mergeCell ref="C10:G10"/>
    <mergeCell ref="H10:I10"/>
    <mergeCell ref="L10:M10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4" sqref="A4:J5"/>
    </sheetView>
  </sheetViews>
  <sheetFormatPr defaultColWidth="9.00390625" defaultRowHeight="15.75"/>
  <sheetData>
    <row r="1" spans="1:13" ht="17.25" thickBot="1">
      <c r="A1" s="74"/>
      <c r="M1" s="18">
        <f>SUM(J4:J24)</f>
        <v>4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101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2</v>
      </c>
      <c r="K4" s="22"/>
      <c r="L4" s="69"/>
      <c r="M4" s="70"/>
    </row>
    <row r="5" spans="1:13" ht="19.5">
      <c r="A5" s="71">
        <v>40892</v>
      </c>
      <c r="B5" s="67"/>
      <c r="C5" s="68" t="s">
        <v>159</v>
      </c>
      <c r="D5" s="68"/>
      <c r="E5" s="68"/>
      <c r="F5" s="68"/>
      <c r="G5" s="68"/>
      <c r="H5" s="69"/>
      <c r="I5" s="69"/>
      <c r="J5" s="22">
        <v>2</v>
      </c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2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2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20.25" thickBot="1">
      <c r="A24" s="61"/>
      <c r="B24" s="62"/>
      <c r="C24" s="63"/>
      <c r="D24" s="63"/>
      <c r="E24" s="63"/>
      <c r="F24" s="63"/>
      <c r="G24" s="63"/>
      <c r="H24" s="64"/>
      <c r="I24" s="64"/>
      <c r="J24" s="24"/>
      <c r="K24" s="23"/>
      <c r="L24" s="64"/>
      <c r="M24" s="65"/>
    </row>
    <row r="25" spans="1:13" ht="16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L3:M3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A7:B7"/>
    <mergeCell ref="C7:G7"/>
    <mergeCell ref="A5:B5"/>
    <mergeCell ref="C5:G5"/>
    <mergeCell ref="H5:I5"/>
    <mergeCell ref="L5:M5"/>
    <mergeCell ref="A6:B6"/>
    <mergeCell ref="C6:G6"/>
    <mergeCell ref="H6:I6"/>
    <mergeCell ref="L6:M6"/>
    <mergeCell ref="A10:B10"/>
    <mergeCell ref="C10:G10"/>
    <mergeCell ref="H10:I10"/>
    <mergeCell ref="L10:M10"/>
    <mergeCell ref="H7:I7"/>
    <mergeCell ref="L7:M7"/>
    <mergeCell ref="H9:I9"/>
    <mergeCell ref="L9:M9"/>
    <mergeCell ref="A8:B8"/>
    <mergeCell ref="C8:G8"/>
    <mergeCell ref="H8:I8"/>
    <mergeCell ref="L8:M8"/>
    <mergeCell ref="A9:B9"/>
    <mergeCell ref="C9:G9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" right="0.7" top="0.75" bottom="0.75" header="0.3" footer="0.3"/>
  <pageSetup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103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10" sqref="J10"/>
    </sheetView>
  </sheetViews>
  <sheetFormatPr defaultColWidth="9.00390625" defaultRowHeight="15.75"/>
  <sheetData>
    <row r="1" spans="1:13" ht="16.5">
      <c r="A1" s="74"/>
      <c r="M1" s="18">
        <f>SUM(J4:J25)</f>
        <v>34.5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33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80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40945</v>
      </c>
      <c r="B4" s="67"/>
      <c r="C4" s="68" t="s">
        <v>181</v>
      </c>
      <c r="D4" s="68"/>
      <c r="E4" s="68"/>
      <c r="F4" s="68"/>
      <c r="G4" s="68"/>
      <c r="H4" s="69"/>
      <c r="I4" s="69"/>
      <c r="J4" s="22">
        <v>6</v>
      </c>
      <c r="K4" s="22"/>
      <c r="L4" s="69"/>
      <c r="M4" s="70"/>
    </row>
    <row r="5" spans="1:13" ht="19.5">
      <c r="A5" s="71">
        <v>40953</v>
      </c>
      <c r="B5" s="67"/>
      <c r="C5" s="68" t="s">
        <v>182</v>
      </c>
      <c r="D5" s="68"/>
      <c r="E5" s="68"/>
      <c r="F5" s="68"/>
      <c r="G5" s="68"/>
      <c r="H5" s="69"/>
      <c r="I5" s="69"/>
      <c r="J5" s="22">
        <v>6</v>
      </c>
      <c r="K5" s="21"/>
      <c r="L5" s="69"/>
      <c r="M5" s="70"/>
    </row>
    <row r="6" spans="1:13" ht="19.5">
      <c r="A6" s="71">
        <v>40960</v>
      </c>
      <c r="B6" s="67"/>
      <c r="C6" s="68" t="s">
        <v>183</v>
      </c>
      <c r="D6" s="68"/>
      <c r="E6" s="68"/>
      <c r="F6" s="68"/>
      <c r="G6" s="68"/>
      <c r="H6" s="69"/>
      <c r="I6" s="69"/>
      <c r="J6" s="22">
        <v>6</v>
      </c>
      <c r="K6" s="21"/>
      <c r="L6" s="69"/>
      <c r="M6" s="70"/>
    </row>
    <row r="7" spans="1:13" ht="19.5">
      <c r="A7" s="71">
        <v>41052</v>
      </c>
      <c r="B7" s="67"/>
      <c r="C7" s="68" t="s">
        <v>184</v>
      </c>
      <c r="D7" s="68"/>
      <c r="E7" s="68"/>
      <c r="F7" s="68"/>
      <c r="G7" s="68"/>
      <c r="H7" s="69"/>
      <c r="I7" s="69"/>
      <c r="J7" s="22">
        <v>5</v>
      </c>
      <c r="K7" s="21"/>
      <c r="L7" s="69" t="s">
        <v>185</v>
      </c>
      <c r="M7" s="70"/>
    </row>
    <row r="8" spans="1:13" ht="19.5">
      <c r="A8" s="71">
        <v>41192</v>
      </c>
      <c r="B8" s="67"/>
      <c r="C8" s="68" t="s">
        <v>224</v>
      </c>
      <c r="D8" s="68"/>
      <c r="E8" s="68"/>
      <c r="F8" s="68"/>
      <c r="G8" s="68"/>
      <c r="H8" s="69"/>
      <c r="I8" s="69"/>
      <c r="J8" s="22">
        <v>8</v>
      </c>
      <c r="K8" s="21"/>
      <c r="L8" s="69"/>
      <c r="M8" s="70"/>
    </row>
    <row r="9" spans="1:13" ht="19.5">
      <c r="A9" s="71">
        <v>41194</v>
      </c>
      <c r="B9" s="67"/>
      <c r="C9" s="68" t="s">
        <v>225</v>
      </c>
      <c r="D9" s="68"/>
      <c r="E9" s="68"/>
      <c r="F9" s="68"/>
      <c r="G9" s="68"/>
      <c r="H9" s="69"/>
      <c r="I9" s="69"/>
      <c r="J9" s="22">
        <v>3.5</v>
      </c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105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103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12" sqref="J12"/>
    </sheetView>
  </sheetViews>
  <sheetFormatPr defaultColWidth="9.00390625" defaultRowHeight="15.75"/>
  <sheetData>
    <row r="1" spans="1:13" ht="17.25" thickBot="1">
      <c r="A1" s="74"/>
      <c r="M1" s="18">
        <f>SUM(J4:J25)</f>
        <v>42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107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 t="s">
        <v>164</v>
      </c>
      <c r="B4" s="67"/>
      <c r="C4" s="68" t="s">
        <v>165</v>
      </c>
      <c r="D4" s="68"/>
      <c r="E4" s="68"/>
      <c r="F4" s="68"/>
      <c r="G4" s="68"/>
      <c r="H4" s="69"/>
      <c r="I4" s="69"/>
      <c r="J4" s="22">
        <v>8</v>
      </c>
      <c r="K4" s="22"/>
      <c r="L4" s="69"/>
      <c r="M4" s="70"/>
    </row>
    <row r="5" spans="1:13" ht="19.5">
      <c r="A5" s="71">
        <v>40945</v>
      </c>
      <c r="B5" s="67"/>
      <c r="C5" s="68" t="s">
        <v>167</v>
      </c>
      <c r="D5" s="68"/>
      <c r="E5" s="68"/>
      <c r="F5" s="68"/>
      <c r="G5" s="68"/>
      <c r="H5" s="69"/>
      <c r="I5" s="69"/>
      <c r="J5" s="22">
        <v>6</v>
      </c>
      <c r="K5" s="22"/>
      <c r="L5" s="69"/>
      <c r="M5" s="70"/>
    </row>
    <row r="6" spans="1:13" ht="19.5">
      <c r="A6" s="71">
        <v>40948</v>
      </c>
      <c r="B6" s="67"/>
      <c r="C6" s="68" t="s">
        <v>168</v>
      </c>
      <c r="D6" s="68"/>
      <c r="E6" s="68"/>
      <c r="F6" s="68"/>
      <c r="G6" s="68"/>
      <c r="H6" s="69"/>
      <c r="I6" s="69"/>
      <c r="J6" s="22">
        <v>6</v>
      </c>
      <c r="K6" s="21"/>
      <c r="L6" s="69"/>
      <c r="M6" s="70"/>
    </row>
    <row r="7" spans="1:13" ht="19.5">
      <c r="A7" s="71">
        <v>40960</v>
      </c>
      <c r="B7" s="67"/>
      <c r="C7" s="68" t="s">
        <v>169</v>
      </c>
      <c r="D7" s="68"/>
      <c r="E7" s="68"/>
      <c r="F7" s="68"/>
      <c r="G7" s="68"/>
      <c r="H7" s="69"/>
      <c r="I7" s="69"/>
      <c r="J7" s="22">
        <v>6</v>
      </c>
      <c r="K7" s="21"/>
      <c r="L7" s="69"/>
      <c r="M7" s="70"/>
    </row>
    <row r="8" spans="1:13" ht="19.5">
      <c r="A8" s="71">
        <v>41017</v>
      </c>
      <c r="B8" s="67"/>
      <c r="C8" s="68" t="s">
        <v>176</v>
      </c>
      <c r="D8" s="68"/>
      <c r="E8" s="68"/>
      <c r="F8" s="68"/>
      <c r="G8" s="68"/>
      <c r="H8" s="69"/>
      <c r="I8" s="69"/>
      <c r="J8" s="22">
        <v>4</v>
      </c>
      <c r="K8" s="21"/>
      <c r="L8" s="69"/>
      <c r="M8" s="70"/>
    </row>
    <row r="9" spans="1:13" ht="19.5">
      <c r="A9" s="71">
        <v>41054</v>
      </c>
      <c r="B9" s="67"/>
      <c r="C9" s="68" t="s">
        <v>186</v>
      </c>
      <c r="D9" s="68"/>
      <c r="E9" s="68"/>
      <c r="F9" s="68"/>
      <c r="G9" s="68"/>
      <c r="H9" s="69"/>
      <c r="I9" s="69"/>
      <c r="J9" s="22">
        <v>3</v>
      </c>
      <c r="K9" s="21"/>
      <c r="L9" s="69" t="s">
        <v>187</v>
      </c>
      <c r="M9" s="70"/>
    </row>
    <row r="10" spans="1:13" ht="19.5">
      <c r="A10" s="71">
        <v>41192</v>
      </c>
      <c r="B10" s="67"/>
      <c r="C10" s="68" t="s">
        <v>221</v>
      </c>
      <c r="D10" s="68"/>
      <c r="E10" s="68"/>
      <c r="F10" s="68"/>
      <c r="G10" s="68"/>
      <c r="H10" s="69"/>
      <c r="I10" s="69"/>
      <c r="J10" s="22">
        <v>7</v>
      </c>
      <c r="K10" s="21"/>
      <c r="L10" s="69"/>
      <c r="M10" s="70"/>
    </row>
    <row r="11" spans="1:13" ht="19.5">
      <c r="A11" s="71">
        <v>41194</v>
      </c>
      <c r="B11" s="67"/>
      <c r="C11" s="68" t="s">
        <v>222</v>
      </c>
      <c r="D11" s="68"/>
      <c r="E11" s="68"/>
      <c r="F11" s="68"/>
      <c r="G11" s="68"/>
      <c r="H11" s="69"/>
      <c r="I11" s="69"/>
      <c r="J11" s="22">
        <v>2</v>
      </c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109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SUM(J4:J25)</f>
        <v>1.5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111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1.5</v>
      </c>
      <c r="K4" s="21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8" sqref="L8:M8"/>
    </sheetView>
  </sheetViews>
  <sheetFormatPr defaultColWidth="9.00390625" defaultRowHeight="15.75"/>
  <sheetData>
    <row r="1" spans="1:13" ht="17.25" thickBot="1">
      <c r="A1" s="104" t="s">
        <v>153</v>
      </c>
      <c r="M1" s="18">
        <f>SUM(J4:J24)</f>
        <v>27</v>
      </c>
    </row>
    <row r="2" spans="1:13" ht="21.75" thickBot="1">
      <c r="A2" s="105"/>
      <c r="B2" s="76" t="s">
        <v>3</v>
      </c>
      <c r="C2" s="76"/>
      <c r="D2" s="76"/>
      <c r="E2" s="76"/>
      <c r="F2" s="76"/>
      <c r="G2" s="36" t="s">
        <v>113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40939</v>
      </c>
      <c r="B4" s="67"/>
      <c r="C4" s="68" t="s">
        <v>160</v>
      </c>
      <c r="D4" s="68"/>
      <c r="E4" s="68"/>
      <c r="F4" s="68"/>
      <c r="G4" s="68"/>
      <c r="H4" s="69"/>
      <c r="I4" s="69"/>
      <c r="J4" s="22">
        <v>3</v>
      </c>
      <c r="K4" s="22"/>
      <c r="L4" s="69"/>
      <c r="M4" s="70"/>
    </row>
    <row r="5" spans="1:13" ht="19.5">
      <c r="A5" s="71">
        <v>40927</v>
      </c>
      <c r="B5" s="67"/>
      <c r="C5" s="68" t="s">
        <v>161</v>
      </c>
      <c r="D5" s="68"/>
      <c r="E5" s="68"/>
      <c r="F5" s="68"/>
      <c r="G5" s="68"/>
      <c r="H5" s="69"/>
      <c r="I5" s="69"/>
      <c r="J5" s="22">
        <v>6</v>
      </c>
      <c r="K5" s="22"/>
      <c r="L5" s="69"/>
      <c r="M5" s="70"/>
    </row>
    <row r="6" spans="1:13" ht="19.5">
      <c r="A6" s="71">
        <v>40962</v>
      </c>
      <c r="B6" s="67"/>
      <c r="C6" s="68" t="s">
        <v>170</v>
      </c>
      <c r="D6" s="68"/>
      <c r="E6" s="68"/>
      <c r="F6" s="68"/>
      <c r="G6" s="68"/>
      <c r="H6" s="69"/>
      <c r="I6" s="69"/>
      <c r="J6" s="22">
        <v>2.5</v>
      </c>
      <c r="K6" s="21"/>
      <c r="L6" s="69"/>
      <c r="M6" s="70"/>
    </row>
    <row r="7" spans="1:13" ht="19.5">
      <c r="A7" s="71">
        <v>41104</v>
      </c>
      <c r="B7" s="67"/>
      <c r="C7" s="68" t="s">
        <v>209</v>
      </c>
      <c r="D7" s="68"/>
      <c r="E7" s="68"/>
      <c r="F7" s="68"/>
      <c r="G7" s="68"/>
      <c r="H7" s="69"/>
      <c r="I7" s="69"/>
      <c r="J7" s="22">
        <v>7.5</v>
      </c>
      <c r="K7" s="21"/>
      <c r="L7" s="69"/>
      <c r="M7" s="70"/>
    </row>
    <row r="8" spans="1:13" ht="19.5">
      <c r="A8" s="71">
        <v>41060</v>
      </c>
      <c r="B8" s="67"/>
      <c r="C8" s="68" t="s">
        <v>215</v>
      </c>
      <c r="D8" s="68"/>
      <c r="E8" s="68"/>
      <c r="F8" s="68"/>
      <c r="G8" s="68"/>
      <c r="H8" s="69"/>
      <c r="I8" s="69"/>
      <c r="J8" s="22">
        <v>8</v>
      </c>
      <c r="K8" s="21"/>
      <c r="L8" s="69" t="s">
        <v>197</v>
      </c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20.25" thickBot="1">
      <c r="A24" s="61"/>
      <c r="B24" s="62"/>
      <c r="C24" s="63"/>
      <c r="D24" s="63"/>
      <c r="E24" s="63"/>
      <c r="F24" s="63"/>
      <c r="G24" s="63"/>
      <c r="H24" s="64"/>
      <c r="I24" s="64"/>
      <c r="J24" s="24"/>
      <c r="K24" s="23"/>
      <c r="L24" s="64"/>
      <c r="M24" s="65"/>
    </row>
    <row r="25" spans="1:13" ht="16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L3:M3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L8:M8"/>
    <mergeCell ref="H7:I7"/>
    <mergeCell ref="L7:M7"/>
    <mergeCell ref="A5:B5"/>
    <mergeCell ref="C5:G5"/>
    <mergeCell ref="H5:I5"/>
    <mergeCell ref="L5:M5"/>
    <mergeCell ref="A8:B8"/>
    <mergeCell ref="C7:G7"/>
    <mergeCell ref="C9:G9"/>
    <mergeCell ref="A10:B10"/>
    <mergeCell ref="C10:G10"/>
    <mergeCell ref="H3:I3"/>
    <mergeCell ref="H8:I8"/>
    <mergeCell ref="H10:I10"/>
    <mergeCell ref="L10:M10"/>
    <mergeCell ref="A6:B6"/>
    <mergeCell ref="C6:G6"/>
    <mergeCell ref="H9:I9"/>
    <mergeCell ref="L9:M9"/>
    <mergeCell ref="H6:I6"/>
    <mergeCell ref="L6:M6"/>
    <mergeCell ref="C8:G8"/>
    <mergeCell ref="A7:B7"/>
    <mergeCell ref="A9:B9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hyperlinks>
    <hyperlink ref="A1:A2" location="'100級乙班目錄'!A1" display="'100級乙班目錄'!A1"/>
  </hyperlinks>
  <printOptions/>
  <pageMargins left="0.7" right="0.7" top="0.75" bottom="0.75" header="0.3" footer="0.3"/>
  <pageSetup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115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3" sqref="C13:G14"/>
    </sheetView>
  </sheetViews>
  <sheetFormatPr defaultColWidth="9.00390625" defaultRowHeight="15.75"/>
  <sheetData>
    <row r="1" spans="1:13" ht="17.25" thickBot="1">
      <c r="A1" s="74"/>
      <c r="M1" s="18">
        <f>SUM(J4:J25)</f>
        <v>24.5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117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1.5</v>
      </c>
      <c r="K4" s="22"/>
      <c r="L4" s="69"/>
      <c r="M4" s="70"/>
    </row>
    <row r="5" spans="1:13" ht="19.5">
      <c r="A5" s="71">
        <v>40962</v>
      </c>
      <c r="B5" s="67"/>
      <c r="C5" s="68" t="s">
        <v>170</v>
      </c>
      <c r="D5" s="68"/>
      <c r="E5" s="68"/>
      <c r="F5" s="68"/>
      <c r="G5" s="68"/>
      <c r="H5" s="69"/>
      <c r="I5" s="69"/>
      <c r="J5" s="22">
        <v>4</v>
      </c>
      <c r="K5" s="22"/>
      <c r="L5" s="69"/>
      <c r="M5" s="70"/>
    </row>
    <row r="6" spans="1:13" ht="19.5">
      <c r="A6" s="71">
        <v>41060</v>
      </c>
      <c r="B6" s="67"/>
      <c r="C6" s="68" t="s">
        <v>215</v>
      </c>
      <c r="D6" s="68"/>
      <c r="E6" s="68"/>
      <c r="F6" s="68"/>
      <c r="G6" s="68"/>
      <c r="H6" s="69"/>
      <c r="I6" s="69"/>
      <c r="J6" s="22">
        <v>8</v>
      </c>
      <c r="K6" s="21"/>
      <c r="L6" s="69" t="s">
        <v>197</v>
      </c>
      <c r="M6" s="70"/>
    </row>
    <row r="7" spans="1:13" ht="19.5">
      <c r="A7" s="71">
        <v>41178</v>
      </c>
      <c r="B7" s="67"/>
      <c r="C7" s="68" t="s">
        <v>217</v>
      </c>
      <c r="D7" s="68"/>
      <c r="E7" s="68"/>
      <c r="F7" s="68"/>
      <c r="G7" s="68"/>
      <c r="H7" s="69"/>
      <c r="I7" s="69"/>
      <c r="J7" s="22">
        <v>3</v>
      </c>
      <c r="K7" s="21"/>
      <c r="L7" s="69" t="s">
        <v>197</v>
      </c>
      <c r="M7" s="70"/>
    </row>
    <row r="8" spans="1:13" ht="19.5">
      <c r="A8" s="71" t="s">
        <v>228</v>
      </c>
      <c r="B8" s="67"/>
      <c r="C8" s="68" t="s">
        <v>229</v>
      </c>
      <c r="D8" s="68"/>
      <c r="E8" s="68"/>
      <c r="F8" s="68"/>
      <c r="G8" s="68"/>
      <c r="H8" s="69"/>
      <c r="I8" s="69"/>
      <c r="J8" s="22">
        <v>8</v>
      </c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5:M5"/>
    <mergeCell ref="L6:M6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104" t="s">
        <v>153</v>
      </c>
      <c r="M1" s="18">
        <f>SUM(J4:J25)</f>
        <v>1.5</v>
      </c>
    </row>
    <row r="2" spans="1:13" ht="21.75" thickBot="1">
      <c r="A2" s="105"/>
      <c r="B2" s="76" t="s">
        <v>3</v>
      </c>
      <c r="C2" s="76"/>
      <c r="D2" s="76"/>
      <c r="E2" s="76"/>
      <c r="F2" s="76"/>
      <c r="G2" s="36" t="s">
        <v>154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1.5</v>
      </c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2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95"/>
      <c r="B10" s="93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71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hyperlinks>
    <hyperlink ref="A1:A2" location="'100級乙班目錄'!A1" display="'100級乙班目錄'!A1"/>
  </hyperlinks>
  <printOptions/>
  <pageMargins left="0.7" right="0.7" top="0.75" bottom="0.75" header="0.3" footer="0.3"/>
  <pageSetup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120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1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71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5" sqref="J5"/>
    </sheetView>
  </sheetViews>
  <sheetFormatPr defaultColWidth="9.00390625" defaultRowHeight="15.75"/>
  <cols>
    <col min="8" max="8" width="7.125" style="0" customWidth="1"/>
    <col min="9" max="9" width="9.00390625" style="0" hidden="1" customWidth="1"/>
    <col min="10" max="10" width="17.125" style="0" customWidth="1"/>
    <col min="11" max="11" width="10.25390625" style="0" customWidth="1"/>
  </cols>
  <sheetData>
    <row r="1" spans="1:13" ht="17.25" thickBot="1">
      <c r="A1" s="74"/>
      <c r="M1" s="18">
        <f>SUM(J4:J25)</f>
        <v>3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122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 t="s">
        <v>164</v>
      </c>
      <c r="B4" s="67"/>
      <c r="C4" s="68" t="s">
        <v>165</v>
      </c>
      <c r="D4" s="68"/>
      <c r="E4" s="68"/>
      <c r="F4" s="68"/>
      <c r="G4" s="68"/>
      <c r="H4" s="69"/>
      <c r="I4" s="69"/>
      <c r="J4" s="22">
        <v>3</v>
      </c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2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8" sqref="J8"/>
    </sheetView>
  </sheetViews>
  <sheetFormatPr defaultColWidth="9.00390625" defaultRowHeight="15.75"/>
  <sheetData>
    <row r="1" spans="1:13" ht="16.5">
      <c r="A1" s="74"/>
      <c r="M1" s="18">
        <f>SUM(J4:J25)</f>
        <v>22.5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35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80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2</v>
      </c>
      <c r="K4" s="21"/>
      <c r="L4" s="69"/>
      <c r="M4" s="70"/>
    </row>
    <row r="5" spans="1:13" ht="19.5">
      <c r="A5" s="71">
        <v>40892</v>
      </c>
      <c r="B5" s="67"/>
      <c r="C5" s="68" t="s">
        <v>159</v>
      </c>
      <c r="D5" s="68"/>
      <c r="E5" s="68"/>
      <c r="F5" s="68"/>
      <c r="G5" s="68"/>
      <c r="H5" s="69"/>
      <c r="I5" s="69"/>
      <c r="J5" s="22">
        <v>2</v>
      </c>
      <c r="K5" s="22"/>
      <c r="L5" s="69"/>
      <c r="M5" s="70"/>
    </row>
    <row r="6" spans="1:13" ht="19.5">
      <c r="A6" s="71">
        <v>41060</v>
      </c>
      <c r="B6" s="67"/>
      <c r="C6" s="68" t="s">
        <v>207</v>
      </c>
      <c r="D6" s="68"/>
      <c r="E6" s="68"/>
      <c r="F6" s="68"/>
      <c r="G6" s="68"/>
      <c r="H6" s="69"/>
      <c r="I6" s="69"/>
      <c r="J6" s="22">
        <v>6</v>
      </c>
      <c r="K6" s="21"/>
      <c r="L6" s="69"/>
      <c r="M6" s="70"/>
    </row>
    <row r="7" spans="1:13" ht="19.5">
      <c r="A7" s="71">
        <v>41103</v>
      </c>
      <c r="B7" s="67"/>
      <c r="C7" s="68" t="s">
        <v>210</v>
      </c>
      <c r="D7" s="68"/>
      <c r="E7" s="68"/>
      <c r="F7" s="68"/>
      <c r="G7" s="68"/>
      <c r="H7" s="69"/>
      <c r="I7" s="69"/>
      <c r="J7" s="22">
        <v>5</v>
      </c>
      <c r="K7" s="21"/>
      <c r="L7" s="69"/>
      <c r="M7" s="70"/>
    </row>
    <row r="8" spans="1:13" ht="19.5">
      <c r="A8" s="71">
        <v>41104</v>
      </c>
      <c r="B8" s="67"/>
      <c r="C8" s="68" t="s">
        <v>211</v>
      </c>
      <c r="D8" s="68"/>
      <c r="E8" s="68"/>
      <c r="F8" s="68"/>
      <c r="G8" s="68"/>
      <c r="H8" s="69"/>
      <c r="I8" s="69"/>
      <c r="J8" s="22">
        <v>7.5</v>
      </c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124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7:B7"/>
    <mergeCell ref="C7:G7"/>
    <mergeCell ref="H7:I7"/>
    <mergeCell ref="L7:M7"/>
    <mergeCell ref="A6:B6"/>
    <mergeCell ref="C6:G6"/>
    <mergeCell ref="H6:I6"/>
    <mergeCell ref="L6:M6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6.5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19" t="s">
        <v>126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SUM(J4:J25)</f>
        <v>1.5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128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1.5</v>
      </c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103"/>
      <c r="C6" s="68"/>
      <c r="D6" s="68"/>
      <c r="E6" s="68"/>
      <c r="F6" s="68"/>
      <c r="G6" s="68"/>
      <c r="H6" s="69"/>
      <c r="I6" s="69"/>
      <c r="J6" s="22"/>
      <c r="K6" s="22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2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11</v>
      </c>
      <c r="C2" s="76"/>
      <c r="D2" s="76"/>
      <c r="E2" s="76"/>
      <c r="F2" s="76"/>
      <c r="G2" s="36" t="s">
        <v>130</v>
      </c>
      <c r="H2" s="77" t="s">
        <v>12</v>
      </c>
      <c r="I2" s="77"/>
      <c r="J2" s="77"/>
      <c r="K2" s="77"/>
      <c r="L2" s="77"/>
      <c r="M2" s="77"/>
    </row>
    <row r="3" spans="1:13" ht="19.5">
      <c r="A3" s="78" t="s">
        <v>13</v>
      </c>
      <c r="B3" s="79"/>
      <c r="C3" s="79" t="s">
        <v>14</v>
      </c>
      <c r="D3" s="79"/>
      <c r="E3" s="79"/>
      <c r="F3" s="79"/>
      <c r="G3" s="79"/>
      <c r="H3" s="79" t="s">
        <v>15</v>
      </c>
      <c r="I3" s="79"/>
      <c r="J3" s="20" t="s">
        <v>16</v>
      </c>
      <c r="K3" s="20" t="s">
        <v>17</v>
      </c>
      <c r="L3" s="79" t="s">
        <v>18</v>
      </c>
      <c r="M3" s="81"/>
    </row>
    <row r="4" spans="1:13" ht="19.5">
      <c r="A4" s="82"/>
      <c r="B4" s="83"/>
      <c r="C4" s="84"/>
      <c r="D4" s="85"/>
      <c r="E4" s="85"/>
      <c r="F4" s="85"/>
      <c r="G4" s="86"/>
      <c r="H4" s="72"/>
      <c r="I4" s="73"/>
      <c r="J4" s="22"/>
      <c r="K4" s="22"/>
      <c r="L4" s="72"/>
      <c r="M4" s="92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2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71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71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71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4" sqref="K4"/>
    </sheetView>
  </sheetViews>
  <sheetFormatPr defaultColWidth="9.00390625" defaultRowHeight="15.75"/>
  <sheetData>
    <row r="1" spans="1:13" ht="17.25" thickBot="1">
      <c r="A1" s="74"/>
      <c r="M1" s="18">
        <f>SUM(J4:J25)</f>
        <v>2</v>
      </c>
    </row>
    <row r="2" spans="1:13" ht="21.75" thickBot="1">
      <c r="A2" s="75"/>
      <c r="B2" s="76" t="s">
        <v>19</v>
      </c>
      <c r="C2" s="76"/>
      <c r="D2" s="76"/>
      <c r="E2" s="76"/>
      <c r="F2" s="76"/>
      <c r="G2" s="36" t="s">
        <v>132</v>
      </c>
      <c r="H2" s="77" t="s">
        <v>20</v>
      </c>
      <c r="I2" s="77"/>
      <c r="J2" s="77"/>
      <c r="K2" s="77"/>
      <c r="L2" s="77"/>
      <c r="M2" s="77"/>
    </row>
    <row r="3" spans="1:13" ht="19.5">
      <c r="A3" s="78" t="s">
        <v>21</v>
      </c>
      <c r="B3" s="79"/>
      <c r="C3" s="79" t="s">
        <v>22</v>
      </c>
      <c r="D3" s="79"/>
      <c r="E3" s="79"/>
      <c r="F3" s="79"/>
      <c r="G3" s="79"/>
      <c r="H3" s="79" t="s">
        <v>23</v>
      </c>
      <c r="I3" s="79"/>
      <c r="J3" s="20" t="s">
        <v>24</v>
      </c>
      <c r="K3" s="20" t="s">
        <v>25</v>
      </c>
      <c r="L3" s="79" t="s">
        <v>26</v>
      </c>
      <c r="M3" s="81"/>
    </row>
    <row r="4" spans="1:13" ht="19.5">
      <c r="A4" s="82">
        <v>41200</v>
      </c>
      <c r="B4" s="83"/>
      <c r="C4" s="84" t="s">
        <v>219</v>
      </c>
      <c r="D4" s="85"/>
      <c r="E4" s="85"/>
      <c r="F4" s="85"/>
      <c r="G4" s="86"/>
      <c r="H4" s="72"/>
      <c r="I4" s="73"/>
      <c r="J4" s="22">
        <v>2</v>
      </c>
      <c r="K4" s="22"/>
      <c r="L4" s="72"/>
      <c r="M4" s="92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1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9" sqref="C19:G19"/>
    </sheetView>
  </sheetViews>
  <sheetFormatPr defaultColWidth="9.00390625" defaultRowHeight="15.75"/>
  <sheetData>
    <row r="1" spans="1:13" ht="17.25" thickBot="1">
      <c r="A1" s="74"/>
      <c r="M1" s="18">
        <f>SUM(J4:J25)</f>
        <v>13.5</v>
      </c>
    </row>
    <row r="2" spans="1:13" ht="21.75" thickBot="1">
      <c r="A2" s="75"/>
      <c r="B2" s="76" t="s">
        <v>19</v>
      </c>
      <c r="C2" s="76"/>
      <c r="D2" s="76"/>
      <c r="E2" s="76"/>
      <c r="F2" s="76"/>
      <c r="G2" s="36" t="s">
        <v>134</v>
      </c>
      <c r="H2" s="77" t="s">
        <v>20</v>
      </c>
      <c r="I2" s="77"/>
      <c r="J2" s="77"/>
      <c r="K2" s="77"/>
      <c r="L2" s="77"/>
      <c r="M2" s="77"/>
    </row>
    <row r="3" spans="1:13" ht="19.5">
      <c r="A3" s="78" t="s">
        <v>21</v>
      </c>
      <c r="B3" s="79"/>
      <c r="C3" s="79" t="s">
        <v>22</v>
      </c>
      <c r="D3" s="79"/>
      <c r="E3" s="79"/>
      <c r="F3" s="79"/>
      <c r="G3" s="79"/>
      <c r="H3" s="79" t="s">
        <v>23</v>
      </c>
      <c r="I3" s="79"/>
      <c r="J3" s="20" t="s">
        <v>24</v>
      </c>
      <c r="K3" s="20" t="s">
        <v>25</v>
      </c>
      <c r="L3" s="79" t="s">
        <v>26</v>
      </c>
      <c r="M3" s="81"/>
    </row>
    <row r="4" spans="1:13" ht="19.5">
      <c r="A4" s="82" t="s">
        <v>158</v>
      </c>
      <c r="B4" s="83"/>
      <c r="C4" s="84" t="s">
        <v>157</v>
      </c>
      <c r="D4" s="85"/>
      <c r="E4" s="85"/>
      <c r="F4" s="85"/>
      <c r="G4" s="86"/>
      <c r="H4" s="72"/>
      <c r="I4" s="73"/>
      <c r="J4" s="22">
        <v>1.5</v>
      </c>
      <c r="K4" s="22"/>
      <c r="L4" s="72"/>
      <c r="M4" s="92"/>
    </row>
    <row r="5" spans="1:13" ht="19.5">
      <c r="A5" s="71">
        <v>41178</v>
      </c>
      <c r="B5" s="67"/>
      <c r="C5" s="68" t="s">
        <v>218</v>
      </c>
      <c r="D5" s="68"/>
      <c r="E5" s="68"/>
      <c r="F5" s="68"/>
      <c r="G5" s="68"/>
      <c r="H5" s="69"/>
      <c r="I5" s="69"/>
      <c r="J5" s="22">
        <v>3</v>
      </c>
      <c r="K5" s="22"/>
      <c r="L5" s="69" t="s">
        <v>179</v>
      </c>
      <c r="M5" s="70"/>
    </row>
    <row r="6" spans="1:13" ht="19.5">
      <c r="A6" s="71">
        <v>41200</v>
      </c>
      <c r="B6" s="67"/>
      <c r="C6" s="68" t="s">
        <v>219</v>
      </c>
      <c r="D6" s="68"/>
      <c r="E6" s="68"/>
      <c r="F6" s="68"/>
      <c r="G6" s="68"/>
      <c r="H6" s="69"/>
      <c r="I6" s="69"/>
      <c r="J6" s="22">
        <v>1</v>
      </c>
      <c r="K6" s="21"/>
      <c r="L6" s="69"/>
      <c r="M6" s="70"/>
    </row>
    <row r="7" spans="1:13" ht="19.5">
      <c r="A7" s="66" t="s">
        <v>226</v>
      </c>
      <c r="B7" s="67"/>
      <c r="C7" s="68" t="s">
        <v>227</v>
      </c>
      <c r="D7" s="68"/>
      <c r="E7" s="68"/>
      <c r="F7" s="68"/>
      <c r="G7" s="68"/>
      <c r="H7" s="69"/>
      <c r="I7" s="69"/>
      <c r="J7" s="22">
        <v>8</v>
      </c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19</v>
      </c>
      <c r="C2" s="76"/>
      <c r="D2" s="76"/>
      <c r="E2" s="76"/>
      <c r="F2" s="76"/>
      <c r="G2" s="36" t="s">
        <v>136</v>
      </c>
      <c r="H2" s="77" t="s">
        <v>20</v>
      </c>
      <c r="I2" s="77"/>
      <c r="J2" s="77"/>
      <c r="K2" s="77"/>
      <c r="L2" s="77"/>
      <c r="M2" s="77"/>
    </row>
    <row r="3" spans="1:13" ht="19.5">
      <c r="A3" s="78" t="s">
        <v>21</v>
      </c>
      <c r="B3" s="79"/>
      <c r="C3" s="79" t="s">
        <v>22</v>
      </c>
      <c r="D3" s="79"/>
      <c r="E3" s="79"/>
      <c r="F3" s="79"/>
      <c r="G3" s="79"/>
      <c r="H3" s="79" t="s">
        <v>23</v>
      </c>
      <c r="I3" s="79"/>
      <c r="J3" s="20" t="s">
        <v>24</v>
      </c>
      <c r="K3" s="20" t="s">
        <v>25</v>
      </c>
      <c r="L3" s="79" t="s">
        <v>26</v>
      </c>
      <c r="M3" s="81"/>
    </row>
    <row r="4" spans="1:13" ht="19.5">
      <c r="A4" s="82"/>
      <c r="B4" s="83"/>
      <c r="C4" s="84"/>
      <c r="D4" s="85"/>
      <c r="E4" s="85"/>
      <c r="F4" s="85"/>
      <c r="G4" s="86"/>
      <c r="H4" s="72"/>
      <c r="I4" s="73"/>
      <c r="J4" s="22"/>
      <c r="K4" s="22"/>
      <c r="L4" s="72"/>
      <c r="M4" s="92"/>
    </row>
    <row r="5" spans="1:13" ht="19.5">
      <c r="A5" s="82"/>
      <c r="B5" s="83"/>
      <c r="C5" s="84"/>
      <c r="D5" s="85"/>
      <c r="E5" s="85"/>
      <c r="F5" s="85"/>
      <c r="G5" s="86"/>
      <c r="H5" s="69"/>
      <c r="I5" s="69"/>
      <c r="J5" s="22"/>
      <c r="K5" s="22"/>
      <c r="L5" s="69"/>
      <c r="M5" s="70"/>
    </row>
    <row r="6" spans="1:13" ht="19.5">
      <c r="A6" s="82"/>
      <c r="B6" s="83"/>
      <c r="C6" s="84"/>
      <c r="D6" s="85"/>
      <c r="E6" s="85"/>
      <c r="F6" s="85"/>
      <c r="G6" s="86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SUM(J4:J24)</f>
        <v>0</v>
      </c>
    </row>
    <row r="2" spans="1:13" ht="21.75" thickBot="1">
      <c r="A2" s="75"/>
      <c r="B2" s="76" t="s">
        <v>19</v>
      </c>
      <c r="C2" s="76"/>
      <c r="D2" s="76"/>
      <c r="E2" s="76"/>
      <c r="F2" s="76"/>
      <c r="G2" s="36" t="s">
        <v>138</v>
      </c>
      <c r="H2" s="77" t="s">
        <v>20</v>
      </c>
      <c r="I2" s="77"/>
      <c r="J2" s="77"/>
      <c r="K2" s="77"/>
      <c r="L2" s="77"/>
      <c r="M2" s="77"/>
    </row>
    <row r="3" spans="1:13" ht="19.5">
      <c r="A3" s="78" t="s">
        <v>21</v>
      </c>
      <c r="B3" s="79"/>
      <c r="C3" s="79" t="s">
        <v>22</v>
      </c>
      <c r="D3" s="79"/>
      <c r="E3" s="79"/>
      <c r="F3" s="79"/>
      <c r="G3" s="79"/>
      <c r="H3" s="79" t="s">
        <v>23</v>
      </c>
      <c r="I3" s="79"/>
      <c r="J3" s="20" t="s">
        <v>24</v>
      </c>
      <c r="K3" s="20" t="s">
        <v>25</v>
      </c>
      <c r="L3" s="79" t="s">
        <v>26</v>
      </c>
      <c r="M3" s="81"/>
    </row>
    <row r="4" spans="1:13" ht="19.5">
      <c r="A4" s="82"/>
      <c r="B4" s="83"/>
      <c r="C4" s="84"/>
      <c r="D4" s="85"/>
      <c r="E4" s="85"/>
      <c r="F4" s="85"/>
      <c r="G4" s="86"/>
      <c r="H4" s="72"/>
      <c r="I4" s="73"/>
      <c r="J4" s="22"/>
      <c r="K4" s="22"/>
      <c r="L4" s="72"/>
      <c r="M4" s="92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2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20.25" thickBot="1">
      <c r="A24" s="61"/>
      <c r="B24" s="62"/>
      <c r="C24" s="63"/>
      <c r="D24" s="63"/>
      <c r="E24" s="63"/>
      <c r="F24" s="63"/>
      <c r="G24" s="63"/>
      <c r="H24" s="64"/>
      <c r="I24" s="64"/>
      <c r="J24" s="24"/>
      <c r="K24" s="23"/>
      <c r="L24" s="64"/>
      <c r="M24" s="65"/>
    </row>
    <row r="25" spans="1:13" ht="16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A24:B24"/>
    <mergeCell ref="C24:G24"/>
    <mergeCell ref="H24:I24"/>
    <mergeCell ref="L24:M24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H10:I10"/>
    <mergeCell ref="L10:M10"/>
    <mergeCell ref="H11:I11"/>
    <mergeCell ref="L11:M11"/>
    <mergeCell ref="H12:I12"/>
    <mergeCell ref="L12:M12"/>
    <mergeCell ref="A10:B10"/>
    <mergeCell ref="C10:G10"/>
    <mergeCell ref="A12:B12"/>
    <mergeCell ref="C12:G12"/>
    <mergeCell ref="A11:B11"/>
    <mergeCell ref="C11:G11"/>
    <mergeCell ref="H8:I8"/>
    <mergeCell ref="L8:M8"/>
    <mergeCell ref="A9:B9"/>
    <mergeCell ref="C9:G9"/>
    <mergeCell ref="H9:I9"/>
    <mergeCell ref="L9:M9"/>
    <mergeCell ref="A8:B8"/>
    <mergeCell ref="C8:G8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140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142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1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5" sqref="J5"/>
    </sheetView>
  </sheetViews>
  <sheetFormatPr defaultColWidth="9.00390625" defaultRowHeight="15.75"/>
  <sheetData>
    <row r="1" spans="1:13" ht="16.5">
      <c r="A1" s="74"/>
      <c r="M1" s="18">
        <f>SUM(J4:J25)</f>
        <v>8.5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37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41103</v>
      </c>
      <c r="B4" s="67"/>
      <c r="C4" s="68" t="s">
        <v>210</v>
      </c>
      <c r="D4" s="68"/>
      <c r="E4" s="68"/>
      <c r="F4" s="68"/>
      <c r="G4" s="68"/>
      <c r="H4" s="69"/>
      <c r="I4" s="69"/>
      <c r="J4" s="22">
        <v>1</v>
      </c>
      <c r="K4" s="21"/>
      <c r="L4" s="69"/>
      <c r="M4" s="70"/>
    </row>
    <row r="5" spans="1:13" ht="19.5">
      <c r="A5" s="71">
        <v>41104</v>
      </c>
      <c r="B5" s="67"/>
      <c r="C5" s="68" t="s">
        <v>211</v>
      </c>
      <c r="D5" s="68"/>
      <c r="E5" s="68"/>
      <c r="F5" s="68"/>
      <c r="G5" s="68"/>
      <c r="H5" s="69"/>
      <c r="I5" s="69"/>
      <c r="J5" s="22">
        <v>7.5</v>
      </c>
      <c r="K5" s="21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2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8:B8"/>
    <mergeCell ref="C8:G8"/>
    <mergeCell ref="H8:I8"/>
    <mergeCell ref="A9:B9"/>
    <mergeCell ref="C9:G9"/>
    <mergeCell ref="H9:I9"/>
    <mergeCell ref="L8:M8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144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146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1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36" t="s">
        <v>148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1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6.5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19"/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N26" sqref="A1:N26"/>
    </sheetView>
  </sheetViews>
  <sheetFormatPr defaultColWidth="9.00390625" defaultRowHeight="15.75"/>
  <sheetData>
    <row r="1" spans="1:13" ht="16.5">
      <c r="A1" s="74"/>
      <c r="M1" s="18">
        <f>SUM(J4:J25)</f>
        <v>8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7"/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 t="s">
        <v>162</v>
      </c>
      <c r="B4" s="67"/>
      <c r="C4" s="68" t="s">
        <v>163</v>
      </c>
      <c r="D4" s="68"/>
      <c r="E4" s="68"/>
      <c r="F4" s="68"/>
      <c r="G4" s="68"/>
      <c r="H4" s="69"/>
      <c r="I4" s="69"/>
      <c r="J4" s="22">
        <v>8</v>
      </c>
      <c r="K4" s="22"/>
      <c r="L4" s="69"/>
      <c r="M4" s="70"/>
    </row>
    <row r="5" spans="1:13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O31" sqref="A1:O31"/>
    </sheetView>
  </sheetViews>
  <sheetFormatPr defaultColWidth="9.00390625" defaultRowHeight="15.75"/>
  <sheetData>
    <row r="1" spans="1:14" ht="16.5">
      <c r="A1" s="7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8">
        <f>SUM(J4:J25)</f>
        <v>3</v>
      </c>
      <c r="N1" s="58"/>
    </row>
    <row r="2" spans="1:14" ht="21.75" thickBot="1">
      <c r="A2" s="75"/>
      <c r="B2" s="76" t="s">
        <v>3</v>
      </c>
      <c r="C2" s="76"/>
      <c r="D2" s="76"/>
      <c r="E2" s="76"/>
      <c r="F2" s="76"/>
      <c r="G2" s="47" t="s">
        <v>199</v>
      </c>
      <c r="H2" s="77" t="s">
        <v>4</v>
      </c>
      <c r="I2" s="77"/>
      <c r="J2" s="77"/>
      <c r="K2" s="77"/>
      <c r="L2" s="77"/>
      <c r="M2" s="77"/>
      <c r="N2" s="58"/>
    </row>
    <row r="3" spans="1:14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  <c r="N3" s="58"/>
    </row>
    <row r="4" spans="1:14" ht="19.5">
      <c r="A4" s="71">
        <v>41054</v>
      </c>
      <c r="B4" s="67"/>
      <c r="C4" s="68" t="s">
        <v>200</v>
      </c>
      <c r="D4" s="68"/>
      <c r="E4" s="68"/>
      <c r="F4" s="68"/>
      <c r="G4" s="68"/>
      <c r="H4" s="69"/>
      <c r="I4" s="69"/>
      <c r="J4" s="22">
        <v>3</v>
      </c>
      <c r="K4" s="22"/>
      <c r="L4" s="69"/>
      <c r="M4" s="70"/>
      <c r="N4" s="58"/>
    </row>
    <row r="5" spans="1:14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  <c r="N5" s="58"/>
    </row>
    <row r="6" spans="1:14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  <c r="N6" s="58"/>
    </row>
    <row r="7" spans="1:14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  <c r="N7" s="58"/>
    </row>
    <row r="8" spans="1:14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  <c r="N8" s="58"/>
    </row>
    <row r="9" spans="1:14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  <c r="N9" s="58"/>
    </row>
    <row r="10" spans="1:14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  <c r="N10" s="58"/>
    </row>
    <row r="11" spans="1:14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  <c r="N11" s="58"/>
    </row>
    <row r="12" spans="1:14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  <c r="N12" s="58"/>
    </row>
    <row r="13" spans="1:14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  <c r="N13" s="58"/>
    </row>
    <row r="14" spans="1:14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  <c r="N14" s="58"/>
    </row>
    <row r="15" spans="1:14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  <c r="N15" s="58"/>
    </row>
    <row r="16" spans="1:14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  <c r="N16" s="58"/>
    </row>
    <row r="17" spans="1:14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  <c r="N17" s="58"/>
    </row>
    <row r="18" spans="1:14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  <c r="N18" s="58"/>
    </row>
    <row r="19" spans="1:14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  <c r="N19" s="58"/>
    </row>
    <row r="20" spans="1:14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  <c r="N20" s="58"/>
    </row>
    <row r="21" spans="1:14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  <c r="N21" s="58"/>
    </row>
    <row r="22" spans="1:14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  <c r="N22" s="58"/>
    </row>
    <row r="23" spans="1:14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  <c r="N23" s="58"/>
    </row>
    <row r="24" spans="1:14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  <c r="N24" s="58"/>
    </row>
    <row r="25" spans="1:14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  <c r="N25" s="58"/>
    </row>
    <row r="26" spans="1:14" ht="16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K13" sqref="K13"/>
    </sheetView>
  </sheetViews>
  <sheetFormatPr defaultColWidth="9.00390625" defaultRowHeight="15.75"/>
  <sheetData>
    <row r="1" spans="1:15" ht="16.5">
      <c r="A1" s="74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8">
        <f>SUM(J4:J25)</f>
        <v>0</v>
      </c>
      <c r="N1" s="59"/>
      <c r="O1" s="59"/>
    </row>
    <row r="2" spans="1:15" ht="21.75" thickBot="1">
      <c r="A2" s="75"/>
      <c r="B2" s="76" t="s">
        <v>3</v>
      </c>
      <c r="C2" s="76"/>
      <c r="D2" s="76"/>
      <c r="E2" s="76"/>
      <c r="F2" s="76"/>
      <c r="G2" s="47" t="s">
        <v>203</v>
      </c>
      <c r="H2" s="77" t="s">
        <v>4</v>
      </c>
      <c r="I2" s="77"/>
      <c r="J2" s="77"/>
      <c r="K2" s="77"/>
      <c r="L2" s="77"/>
      <c r="M2" s="77"/>
      <c r="N2" s="59"/>
      <c r="O2" s="59"/>
    </row>
    <row r="3" spans="1:15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  <c r="N3" s="59"/>
      <c r="O3" s="59"/>
    </row>
    <row r="4" spans="1:15" ht="19.5">
      <c r="A4" s="71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  <c r="N4" s="59"/>
      <c r="O4" s="59"/>
    </row>
    <row r="5" spans="1:15" ht="19.5">
      <c r="A5" s="66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  <c r="N5" s="59"/>
      <c r="O5" s="59"/>
    </row>
    <row r="6" spans="1:15" ht="19.5">
      <c r="A6" s="66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  <c r="N6" s="59"/>
      <c r="O6" s="59"/>
    </row>
    <row r="7" spans="1:15" ht="19.5">
      <c r="A7" s="66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  <c r="N7" s="59"/>
      <c r="O7" s="59"/>
    </row>
    <row r="8" spans="1:15" ht="19.5">
      <c r="A8" s="66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  <c r="N8" s="59"/>
      <c r="O8" s="59"/>
    </row>
    <row r="9" spans="1:15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  <c r="N9" s="59"/>
      <c r="O9" s="59"/>
    </row>
    <row r="10" spans="1:15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  <c r="N10" s="59"/>
      <c r="O10" s="59"/>
    </row>
    <row r="11" spans="1:15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  <c r="N11" s="59"/>
      <c r="O11" s="59"/>
    </row>
    <row r="12" spans="1:15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  <c r="N12" s="59"/>
      <c r="O12" s="59"/>
    </row>
    <row r="13" spans="1:15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  <c r="N13" s="59"/>
      <c r="O13" s="59"/>
    </row>
    <row r="14" spans="1:15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  <c r="N14" s="59"/>
      <c r="O14" s="59"/>
    </row>
    <row r="15" spans="1:15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  <c r="N15" s="59"/>
      <c r="O15" s="59"/>
    </row>
    <row r="16" spans="1:15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  <c r="N16" s="59"/>
      <c r="O16" s="59"/>
    </row>
    <row r="17" spans="1:15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  <c r="N17" s="59"/>
      <c r="O17" s="59"/>
    </row>
    <row r="18" spans="1:15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  <c r="N18" s="59"/>
      <c r="O18" s="59"/>
    </row>
    <row r="19" spans="1:15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  <c r="N19" s="59"/>
      <c r="O19" s="59"/>
    </row>
    <row r="20" spans="1:15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  <c r="N20" s="59"/>
      <c r="O20" s="59"/>
    </row>
    <row r="21" spans="1:15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  <c r="N21" s="59"/>
      <c r="O21" s="59"/>
    </row>
    <row r="22" spans="1:15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  <c r="N22" s="59"/>
      <c r="O22" s="59"/>
    </row>
    <row r="23" spans="1:15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  <c r="N23" s="59"/>
      <c r="O23" s="59"/>
    </row>
    <row r="24" spans="1:15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  <c r="N24" s="59"/>
      <c r="O24" s="59"/>
    </row>
    <row r="25" spans="1:15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  <c r="N25" s="59"/>
      <c r="O25" s="59"/>
    </row>
    <row r="26" spans="1:15" ht="16.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6.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6.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6.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6.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6.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C13" sqref="C13:G13"/>
    </sheetView>
  </sheetViews>
  <sheetFormatPr defaultColWidth="9.00390625" defaultRowHeight="15.75"/>
  <sheetData>
    <row r="1" spans="1:13" ht="16.5">
      <c r="A1" s="74"/>
      <c r="M1" s="18">
        <f>SUM(J4:J18)</f>
        <v>27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39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 t="s">
        <v>193</v>
      </c>
      <c r="B4" s="67"/>
      <c r="C4" s="68" t="s">
        <v>194</v>
      </c>
      <c r="D4" s="68"/>
      <c r="E4" s="68"/>
      <c r="F4" s="68"/>
      <c r="G4" s="68"/>
      <c r="H4" s="69"/>
      <c r="I4" s="69"/>
      <c r="J4" s="22">
        <v>8</v>
      </c>
      <c r="K4" s="21"/>
      <c r="L4" s="69"/>
      <c r="M4" s="70"/>
    </row>
    <row r="5" spans="1:13" ht="19.5">
      <c r="A5" s="82">
        <v>41060</v>
      </c>
      <c r="B5" s="93"/>
      <c r="C5" s="84" t="s">
        <v>215</v>
      </c>
      <c r="D5" s="85"/>
      <c r="E5" s="85"/>
      <c r="F5" s="85"/>
      <c r="G5" s="86"/>
      <c r="H5" s="72"/>
      <c r="I5" s="73"/>
      <c r="J5" s="22">
        <v>8</v>
      </c>
      <c r="K5" s="21"/>
      <c r="L5" s="72" t="s">
        <v>197</v>
      </c>
      <c r="M5" s="92"/>
    </row>
    <row r="6" spans="1:13" ht="19.5">
      <c r="A6" s="71">
        <v>41178</v>
      </c>
      <c r="B6" s="67"/>
      <c r="C6" s="68" t="s">
        <v>217</v>
      </c>
      <c r="D6" s="68"/>
      <c r="E6" s="68"/>
      <c r="F6" s="68"/>
      <c r="G6" s="68"/>
      <c r="H6" s="69"/>
      <c r="I6" s="69"/>
      <c r="J6" s="22">
        <v>3</v>
      </c>
      <c r="K6" s="21"/>
      <c r="L6" s="69" t="s">
        <v>197</v>
      </c>
      <c r="M6" s="70"/>
    </row>
    <row r="7" spans="1:13" ht="19.5">
      <c r="A7" s="66" t="s">
        <v>228</v>
      </c>
      <c r="B7" s="67"/>
      <c r="C7" s="68" t="s">
        <v>229</v>
      </c>
      <c r="D7" s="68"/>
      <c r="E7" s="68"/>
      <c r="F7" s="68"/>
      <c r="G7" s="68"/>
      <c r="H7" s="69"/>
      <c r="I7" s="69"/>
      <c r="J7" s="22">
        <v>8</v>
      </c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2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2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72"/>
      <c r="I13" s="73"/>
      <c r="J13" s="22"/>
      <c r="K13" s="34"/>
      <c r="L13" s="90"/>
      <c r="M13" s="91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71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71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88"/>
      <c r="M16" s="89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88"/>
      <c r="M17" s="89"/>
    </row>
    <row r="18" spans="1:13" ht="16.5">
      <c r="A18" s="87"/>
      <c r="B18" s="87"/>
      <c r="C18" s="87"/>
      <c r="D18" s="87"/>
      <c r="E18" s="87"/>
      <c r="F18" s="87"/>
      <c r="G18" s="87"/>
      <c r="H18" s="69"/>
      <c r="I18" s="69"/>
      <c r="J18" s="22"/>
      <c r="K18" s="34"/>
      <c r="L18" s="88"/>
      <c r="M18" s="89"/>
    </row>
    <row r="19" spans="1:13" ht="16.5">
      <c r="A19" s="87"/>
      <c r="B19" s="87"/>
      <c r="C19" s="87"/>
      <c r="D19" s="87"/>
      <c r="E19" s="87"/>
      <c r="F19" s="87"/>
      <c r="G19" s="87"/>
      <c r="H19" s="69"/>
      <c r="I19" s="69"/>
      <c r="J19" s="22"/>
      <c r="K19" s="34"/>
      <c r="L19" s="88"/>
      <c r="M19" s="89"/>
    </row>
    <row r="20" spans="1:13" ht="16.5">
      <c r="A20" s="87"/>
      <c r="B20" s="87"/>
      <c r="C20" s="87"/>
      <c r="D20" s="87"/>
      <c r="E20" s="87"/>
      <c r="F20" s="87"/>
      <c r="G20" s="87"/>
      <c r="H20" s="69"/>
      <c r="I20" s="69"/>
      <c r="J20" s="22"/>
      <c r="K20" s="34"/>
      <c r="L20" s="88"/>
      <c r="M20" s="89"/>
    </row>
    <row r="21" spans="1:13" ht="16.5">
      <c r="A21" s="87"/>
      <c r="B21" s="87"/>
      <c r="C21" s="87"/>
      <c r="D21" s="87"/>
      <c r="E21" s="87"/>
      <c r="F21" s="87"/>
      <c r="G21" s="87"/>
      <c r="H21" s="69"/>
      <c r="I21" s="69"/>
      <c r="J21" s="22"/>
      <c r="K21" s="34"/>
      <c r="L21" s="88"/>
      <c r="M21" s="89"/>
    </row>
    <row r="22" spans="1:13" ht="16.5">
      <c r="A22" s="87"/>
      <c r="B22" s="87"/>
      <c r="C22" s="87"/>
      <c r="D22" s="87"/>
      <c r="E22" s="87"/>
      <c r="F22" s="87"/>
      <c r="G22" s="87"/>
      <c r="H22" s="69"/>
      <c r="I22" s="69"/>
      <c r="J22" s="22"/>
      <c r="K22" s="34"/>
      <c r="L22" s="88"/>
      <c r="M22" s="89"/>
    </row>
    <row r="23" spans="1:13" ht="16.5">
      <c r="A23" s="87"/>
      <c r="B23" s="87"/>
      <c r="C23" s="87"/>
      <c r="D23" s="87"/>
      <c r="E23" s="87"/>
      <c r="F23" s="87"/>
      <c r="G23" s="87"/>
      <c r="H23" s="69"/>
      <c r="I23" s="69"/>
      <c r="J23" s="22"/>
      <c r="K23" s="34"/>
      <c r="L23" s="88"/>
      <c r="M23" s="89"/>
    </row>
    <row r="24" spans="1:13" ht="16.5">
      <c r="A24" s="87"/>
      <c r="B24" s="87"/>
      <c r="C24" s="87"/>
      <c r="D24" s="87"/>
      <c r="E24" s="87"/>
      <c r="F24" s="87"/>
      <c r="G24" s="87"/>
      <c r="H24" s="69"/>
      <c r="I24" s="69"/>
      <c r="J24" s="22"/>
      <c r="K24" s="34"/>
      <c r="L24" s="88"/>
      <c r="M24" s="89"/>
    </row>
  </sheetData>
  <sheetProtection/>
  <mergeCells count="91">
    <mergeCell ref="A1:A2"/>
    <mergeCell ref="B2:F2"/>
    <mergeCell ref="H2:M2"/>
    <mergeCell ref="A3:B3"/>
    <mergeCell ref="C3:G3"/>
    <mergeCell ref="H3:I3"/>
    <mergeCell ref="L3:M3"/>
    <mergeCell ref="H10:I10"/>
    <mergeCell ref="L10:M10"/>
    <mergeCell ref="A9:B9"/>
    <mergeCell ref="C9:G9"/>
    <mergeCell ref="H9:I9"/>
    <mergeCell ref="L9:M9"/>
    <mergeCell ref="A10:B10"/>
    <mergeCell ref="C10:G10"/>
    <mergeCell ref="H12:I12"/>
    <mergeCell ref="L12:M12"/>
    <mergeCell ref="A11:B11"/>
    <mergeCell ref="C11:G11"/>
    <mergeCell ref="H11:I11"/>
    <mergeCell ref="L11:M11"/>
    <mergeCell ref="A12:B12"/>
    <mergeCell ref="C12:G12"/>
    <mergeCell ref="H5:I5"/>
    <mergeCell ref="L5:M5"/>
    <mergeCell ref="A5:B5"/>
    <mergeCell ref="C5:G5"/>
    <mergeCell ref="H8:I8"/>
    <mergeCell ref="L8:M8"/>
    <mergeCell ref="A7:B7"/>
    <mergeCell ref="C7:G7"/>
    <mergeCell ref="H7:I7"/>
    <mergeCell ref="L7:M7"/>
    <mergeCell ref="A4:B4"/>
    <mergeCell ref="C4:G4"/>
    <mergeCell ref="A8:B8"/>
    <mergeCell ref="C8:G8"/>
    <mergeCell ref="H4:I4"/>
    <mergeCell ref="L4:M4"/>
    <mergeCell ref="A6:B6"/>
    <mergeCell ref="C6:G6"/>
    <mergeCell ref="H6:I6"/>
    <mergeCell ref="L6:M6"/>
    <mergeCell ref="L14:M14"/>
    <mergeCell ref="H14:I14"/>
    <mergeCell ref="C13:G13"/>
    <mergeCell ref="A13:B13"/>
    <mergeCell ref="L13:M13"/>
    <mergeCell ref="H13:I13"/>
    <mergeCell ref="A14:B14"/>
    <mergeCell ref="C14:G14"/>
    <mergeCell ref="A16:B16"/>
    <mergeCell ref="C16:G16"/>
    <mergeCell ref="L16:M16"/>
    <mergeCell ref="H16:I16"/>
    <mergeCell ref="A15:B15"/>
    <mergeCell ref="C15:G15"/>
    <mergeCell ref="L15:M15"/>
    <mergeCell ref="H15:I15"/>
    <mergeCell ref="A18:B18"/>
    <mergeCell ref="C18:G18"/>
    <mergeCell ref="L18:M18"/>
    <mergeCell ref="H18:I18"/>
    <mergeCell ref="A17:B17"/>
    <mergeCell ref="C17:G17"/>
    <mergeCell ref="L17:M17"/>
    <mergeCell ref="H17:I17"/>
    <mergeCell ref="A20:B20"/>
    <mergeCell ref="C20:G20"/>
    <mergeCell ref="L20:M20"/>
    <mergeCell ref="H20:I20"/>
    <mergeCell ref="A19:B19"/>
    <mergeCell ref="C19:G19"/>
    <mergeCell ref="L19:M19"/>
    <mergeCell ref="H19:I19"/>
    <mergeCell ref="A22:B22"/>
    <mergeCell ref="C22:G22"/>
    <mergeCell ref="L22:M22"/>
    <mergeCell ref="H22:I22"/>
    <mergeCell ref="A21:B21"/>
    <mergeCell ref="C21:G21"/>
    <mergeCell ref="L21:M21"/>
    <mergeCell ref="H21:I21"/>
    <mergeCell ref="A24:B24"/>
    <mergeCell ref="C24:G24"/>
    <mergeCell ref="L24:M24"/>
    <mergeCell ref="H24:I24"/>
    <mergeCell ref="A23:B23"/>
    <mergeCell ref="C23:G23"/>
    <mergeCell ref="L23:M23"/>
    <mergeCell ref="H23:I23"/>
  </mergeCells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0" sqref="C10:G10"/>
    </sheetView>
  </sheetViews>
  <sheetFormatPr defaultColWidth="9.00390625" defaultRowHeight="15.75"/>
  <sheetData>
    <row r="1" spans="1:13" ht="16.5">
      <c r="A1" s="74"/>
      <c r="M1" s="18">
        <f>SUM(J4:J25)</f>
        <v>4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41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71">
        <v>41017</v>
      </c>
      <c r="B4" s="67"/>
      <c r="C4" s="68" t="s">
        <v>175</v>
      </c>
      <c r="D4" s="68"/>
      <c r="E4" s="68"/>
      <c r="F4" s="68"/>
      <c r="G4" s="68"/>
      <c r="H4" s="69"/>
      <c r="I4" s="69"/>
      <c r="J4" s="22">
        <v>4</v>
      </c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71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71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71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71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71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71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71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6.5">
      <c r="A1" s="74"/>
      <c r="M1" s="18">
        <f>SUM(J4:J25)</f>
        <v>0</v>
      </c>
    </row>
    <row r="2" spans="1:13" ht="21.75" thickBot="1">
      <c r="A2" s="75"/>
      <c r="B2" s="76" t="s">
        <v>3</v>
      </c>
      <c r="C2" s="76"/>
      <c r="D2" s="76"/>
      <c r="E2" s="76"/>
      <c r="F2" s="76"/>
      <c r="G2" s="49" t="s">
        <v>43</v>
      </c>
      <c r="H2" s="77" t="s">
        <v>4</v>
      </c>
      <c r="I2" s="77"/>
      <c r="J2" s="77"/>
      <c r="K2" s="77"/>
      <c r="L2" s="77"/>
      <c r="M2" s="77"/>
    </row>
    <row r="3" spans="1:13" ht="19.5">
      <c r="A3" s="78" t="s">
        <v>5</v>
      </c>
      <c r="B3" s="79"/>
      <c r="C3" s="79" t="s">
        <v>6</v>
      </c>
      <c r="D3" s="79"/>
      <c r="E3" s="79"/>
      <c r="F3" s="79"/>
      <c r="G3" s="79"/>
      <c r="H3" s="79" t="s">
        <v>7</v>
      </c>
      <c r="I3" s="79"/>
      <c r="J3" s="20" t="s">
        <v>8</v>
      </c>
      <c r="K3" s="20" t="s">
        <v>9</v>
      </c>
      <c r="L3" s="79" t="s">
        <v>10</v>
      </c>
      <c r="M3" s="81"/>
    </row>
    <row r="4" spans="1:13" ht="19.5">
      <c r="A4" s="66"/>
      <c r="B4" s="67"/>
      <c r="C4" s="68"/>
      <c r="D4" s="68"/>
      <c r="E4" s="68"/>
      <c r="F4" s="68"/>
      <c r="G4" s="68"/>
      <c r="H4" s="69"/>
      <c r="I4" s="69"/>
      <c r="J4" s="22"/>
      <c r="K4" s="22"/>
      <c r="L4" s="69"/>
      <c r="M4" s="70"/>
    </row>
    <row r="5" spans="1:13" ht="19.5">
      <c r="A5" s="71"/>
      <c r="B5" s="67"/>
      <c r="C5" s="68"/>
      <c r="D5" s="68"/>
      <c r="E5" s="68"/>
      <c r="F5" s="68"/>
      <c r="G5" s="68"/>
      <c r="H5" s="69"/>
      <c r="I5" s="69"/>
      <c r="J5" s="22"/>
      <c r="K5" s="22"/>
      <c r="L5" s="69"/>
      <c r="M5" s="70"/>
    </row>
    <row r="6" spans="1:13" ht="19.5">
      <c r="A6" s="71"/>
      <c r="B6" s="67"/>
      <c r="C6" s="68"/>
      <c r="D6" s="68"/>
      <c r="E6" s="68"/>
      <c r="F6" s="68"/>
      <c r="G6" s="68"/>
      <c r="H6" s="69"/>
      <c r="I6" s="69"/>
      <c r="J6" s="22"/>
      <c r="K6" s="21"/>
      <c r="L6" s="69"/>
      <c r="M6" s="70"/>
    </row>
    <row r="7" spans="1:13" ht="19.5">
      <c r="A7" s="71"/>
      <c r="B7" s="67"/>
      <c r="C7" s="68"/>
      <c r="D7" s="68"/>
      <c r="E7" s="68"/>
      <c r="F7" s="68"/>
      <c r="G7" s="68"/>
      <c r="H7" s="69"/>
      <c r="I7" s="69"/>
      <c r="J7" s="22"/>
      <c r="K7" s="21"/>
      <c r="L7" s="69"/>
      <c r="M7" s="70"/>
    </row>
    <row r="8" spans="1:13" ht="19.5">
      <c r="A8" s="71"/>
      <c r="B8" s="67"/>
      <c r="C8" s="68"/>
      <c r="D8" s="68"/>
      <c r="E8" s="68"/>
      <c r="F8" s="68"/>
      <c r="G8" s="68"/>
      <c r="H8" s="69"/>
      <c r="I8" s="69"/>
      <c r="J8" s="22"/>
      <c r="K8" s="21"/>
      <c r="L8" s="69"/>
      <c r="M8" s="70"/>
    </row>
    <row r="9" spans="1:13" ht="19.5">
      <c r="A9" s="66"/>
      <c r="B9" s="67"/>
      <c r="C9" s="68"/>
      <c r="D9" s="68"/>
      <c r="E9" s="68"/>
      <c r="F9" s="68"/>
      <c r="G9" s="68"/>
      <c r="H9" s="69"/>
      <c r="I9" s="69"/>
      <c r="J9" s="22"/>
      <c r="K9" s="21"/>
      <c r="L9" s="69"/>
      <c r="M9" s="70"/>
    </row>
    <row r="10" spans="1:13" ht="19.5">
      <c r="A10" s="66"/>
      <c r="B10" s="67"/>
      <c r="C10" s="68"/>
      <c r="D10" s="68"/>
      <c r="E10" s="68"/>
      <c r="F10" s="68"/>
      <c r="G10" s="68"/>
      <c r="H10" s="69"/>
      <c r="I10" s="69"/>
      <c r="J10" s="22"/>
      <c r="K10" s="21"/>
      <c r="L10" s="69"/>
      <c r="M10" s="70"/>
    </row>
    <row r="11" spans="1:13" ht="19.5">
      <c r="A11" s="66"/>
      <c r="B11" s="67"/>
      <c r="C11" s="68"/>
      <c r="D11" s="68"/>
      <c r="E11" s="68"/>
      <c r="F11" s="68"/>
      <c r="G11" s="68"/>
      <c r="H11" s="69"/>
      <c r="I11" s="69"/>
      <c r="J11" s="22"/>
      <c r="K11" s="21"/>
      <c r="L11" s="69"/>
      <c r="M11" s="70"/>
    </row>
    <row r="12" spans="1:13" ht="19.5">
      <c r="A12" s="66"/>
      <c r="B12" s="67"/>
      <c r="C12" s="68"/>
      <c r="D12" s="68"/>
      <c r="E12" s="68"/>
      <c r="F12" s="68"/>
      <c r="G12" s="68"/>
      <c r="H12" s="69"/>
      <c r="I12" s="69"/>
      <c r="J12" s="22"/>
      <c r="K12" s="21"/>
      <c r="L12" s="69"/>
      <c r="M12" s="70"/>
    </row>
    <row r="13" spans="1:13" ht="19.5">
      <c r="A13" s="66"/>
      <c r="B13" s="67"/>
      <c r="C13" s="68"/>
      <c r="D13" s="68"/>
      <c r="E13" s="68"/>
      <c r="F13" s="68"/>
      <c r="G13" s="68"/>
      <c r="H13" s="69"/>
      <c r="I13" s="69"/>
      <c r="J13" s="22"/>
      <c r="K13" s="21"/>
      <c r="L13" s="69"/>
      <c r="M13" s="70"/>
    </row>
    <row r="14" spans="1:13" ht="19.5">
      <c r="A14" s="66"/>
      <c r="B14" s="67"/>
      <c r="C14" s="68"/>
      <c r="D14" s="68"/>
      <c r="E14" s="68"/>
      <c r="F14" s="68"/>
      <c r="G14" s="68"/>
      <c r="H14" s="69"/>
      <c r="I14" s="69"/>
      <c r="J14" s="22"/>
      <c r="K14" s="21"/>
      <c r="L14" s="69"/>
      <c r="M14" s="70"/>
    </row>
    <row r="15" spans="1:13" ht="19.5">
      <c r="A15" s="66"/>
      <c r="B15" s="67"/>
      <c r="C15" s="68"/>
      <c r="D15" s="68"/>
      <c r="E15" s="68"/>
      <c r="F15" s="68"/>
      <c r="G15" s="68"/>
      <c r="H15" s="69"/>
      <c r="I15" s="69"/>
      <c r="J15" s="22"/>
      <c r="K15" s="21"/>
      <c r="L15" s="69"/>
      <c r="M15" s="70"/>
    </row>
    <row r="16" spans="1:13" ht="19.5">
      <c r="A16" s="66"/>
      <c r="B16" s="67"/>
      <c r="C16" s="68"/>
      <c r="D16" s="68"/>
      <c r="E16" s="68"/>
      <c r="F16" s="68"/>
      <c r="G16" s="68"/>
      <c r="H16" s="69"/>
      <c r="I16" s="69"/>
      <c r="J16" s="22"/>
      <c r="K16" s="21"/>
      <c r="L16" s="69"/>
      <c r="M16" s="70"/>
    </row>
    <row r="17" spans="1:13" ht="19.5">
      <c r="A17" s="66"/>
      <c r="B17" s="67"/>
      <c r="C17" s="68"/>
      <c r="D17" s="68"/>
      <c r="E17" s="68"/>
      <c r="F17" s="68"/>
      <c r="G17" s="68"/>
      <c r="H17" s="69"/>
      <c r="I17" s="69"/>
      <c r="J17" s="22"/>
      <c r="K17" s="21"/>
      <c r="L17" s="69"/>
      <c r="M17" s="70"/>
    </row>
    <row r="18" spans="1:13" ht="19.5">
      <c r="A18" s="66"/>
      <c r="B18" s="67"/>
      <c r="C18" s="68"/>
      <c r="D18" s="68"/>
      <c r="E18" s="68"/>
      <c r="F18" s="68"/>
      <c r="G18" s="68"/>
      <c r="H18" s="69"/>
      <c r="I18" s="69"/>
      <c r="J18" s="22"/>
      <c r="K18" s="21"/>
      <c r="L18" s="69"/>
      <c r="M18" s="70"/>
    </row>
    <row r="19" spans="1:13" ht="19.5">
      <c r="A19" s="66"/>
      <c r="B19" s="67"/>
      <c r="C19" s="68"/>
      <c r="D19" s="68"/>
      <c r="E19" s="68"/>
      <c r="F19" s="68"/>
      <c r="G19" s="68"/>
      <c r="H19" s="69"/>
      <c r="I19" s="69"/>
      <c r="J19" s="22"/>
      <c r="K19" s="21"/>
      <c r="L19" s="69"/>
      <c r="M19" s="70"/>
    </row>
    <row r="20" spans="1:13" ht="19.5">
      <c r="A20" s="66"/>
      <c r="B20" s="67"/>
      <c r="C20" s="68"/>
      <c r="D20" s="68"/>
      <c r="E20" s="68"/>
      <c r="F20" s="68"/>
      <c r="G20" s="68"/>
      <c r="H20" s="69"/>
      <c r="I20" s="69"/>
      <c r="J20" s="22"/>
      <c r="K20" s="21"/>
      <c r="L20" s="69"/>
      <c r="M20" s="70"/>
    </row>
    <row r="21" spans="1:13" ht="19.5">
      <c r="A21" s="66"/>
      <c r="B21" s="67"/>
      <c r="C21" s="68"/>
      <c r="D21" s="68"/>
      <c r="E21" s="68"/>
      <c r="F21" s="68"/>
      <c r="G21" s="68"/>
      <c r="H21" s="69"/>
      <c r="I21" s="69"/>
      <c r="J21" s="22"/>
      <c r="K21" s="21"/>
      <c r="L21" s="69"/>
      <c r="M21" s="70"/>
    </row>
    <row r="22" spans="1:13" ht="19.5">
      <c r="A22" s="66"/>
      <c r="B22" s="67"/>
      <c r="C22" s="68"/>
      <c r="D22" s="68"/>
      <c r="E22" s="68"/>
      <c r="F22" s="68"/>
      <c r="G22" s="68"/>
      <c r="H22" s="69"/>
      <c r="I22" s="69"/>
      <c r="J22" s="22"/>
      <c r="K22" s="21"/>
      <c r="L22" s="69"/>
      <c r="M22" s="70"/>
    </row>
    <row r="23" spans="1:13" ht="19.5">
      <c r="A23" s="66"/>
      <c r="B23" s="67"/>
      <c r="C23" s="68"/>
      <c r="D23" s="68"/>
      <c r="E23" s="68"/>
      <c r="F23" s="68"/>
      <c r="G23" s="68"/>
      <c r="H23" s="69"/>
      <c r="I23" s="69"/>
      <c r="J23" s="22"/>
      <c r="K23" s="21"/>
      <c r="L23" s="69"/>
      <c r="M23" s="70"/>
    </row>
    <row r="24" spans="1:13" ht="19.5">
      <c r="A24" s="66"/>
      <c r="B24" s="67"/>
      <c r="C24" s="68"/>
      <c r="D24" s="68"/>
      <c r="E24" s="68"/>
      <c r="F24" s="68"/>
      <c r="G24" s="68"/>
      <c r="H24" s="69"/>
      <c r="I24" s="69"/>
      <c r="J24" s="22"/>
      <c r="K24" s="21"/>
      <c r="L24" s="69"/>
      <c r="M24" s="70"/>
    </row>
    <row r="25" spans="1:13" ht="20.25" thickBot="1">
      <c r="A25" s="61"/>
      <c r="B25" s="62"/>
      <c r="C25" s="63"/>
      <c r="D25" s="63"/>
      <c r="E25" s="63"/>
      <c r="F25" s="63"/>
      <c r="G25" s="63"/>
      <c r="H25" s="64"/>
      <c r="I25" s="64"/>
      <c r="J25" s="24"/>
      <c r="K25" s="23"/>
      <c r="L25" s="64"/>
      <c r="M25" s="65"/>
    </row>
    <row r="26" spans="1:13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tkchang</dc:creator>
  <cp:keywords/>
  <dc:description/>
  <cp:lastModifiedBy>mean</cp:lastModifiedBy>
  <cp:lastPrinted>2010-10-15T07:55:44Z</cp:lastPrinted>
  <dcterms:created xsi:type="dcterms:W3CDTF">2009-01-06T13:48:09Z</dcterms:created>
  <dcterms:modified xsi:type="dcterms:W3CDTF">2012-10-23T11:39:49Z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